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vlaamseoverheid.sharepoint.com/sites/dwse-digibanken2/Gedeelde documenten/4.2_Oproep Herkansing/1_Handleiding/"/>
    </mc:Choice>
  </mc:AlternateContent>
  <xr:revisionPtr revIDLastSave="169" documentId="13_ncr:1_{C212DE89-C05D-439B-B77E-B4184DFCA2AE}" xr6:coauthVersionLast="47" xr6:coauthVersionMax="47" xr10:uidLastSave="{33C5CB74-A7A0-4D0F-8FE4-6BF41BDFEE2F}"/>
  <bookViews>
    <workbookView xWindow="-38510" yWindow="-5170" windowWidth="38620" windowHeight="21220" tabRatio="734" activeTab="2" xr2:uid="{8750E836-9925-4529-811A-E4F21B9C7C70}"/>
  </bookViews>
  <sheets>
    <sheet name="Instructies" sheetId="1" r:id="rId1"/>
    <sheet name="Identificatiegegevens" sheetId="9" r:id="rId2"/>
    <sheet name="Loonkosten" sheetId="2" r:id="rId3"/>
    <sheet name="Werkingskosten" sheetId="4" r:id="rId4"/>
    <sheet name="Externe prestaties" sheetId="5" r:id="rId5"/>
    <sheet name="Investeringskosten" sheetId="6" r:id="rId6"/>
    <sheet name="Ontvangsten" sheetId="8" r:id="rId7"/>
    <sheet name="Totaal begroting" sheetId="7" r:id="rId8"/>
  </sheets>
  <definedNames>
    <definedName name="_Hlk83820730" localSheetId="0">Instructies!$V$10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 i="6" l="1"/>
  <c r="J8" i="6" s="1"/>
  <c r="H9" i="6"/>
  <c r="H10" i="6"/>
  <c r="H11" i="6"/>
  <c r="H12" i="6"/>
  <c r="H13" i="6"/>
  <c r="H14" i="6"/>
  <c r="H15" i="6"/>
  <c r="H16" i="6"/>
  <c r="H17" i="6"/>
  <c r="H18" i="6"/>
  <c r="H19" i="6"/>
  <c r="H20" i="6"/>
  <c r="H21" i="6"/>
  <c r="H22" i="6"/>
  <c r="H23" i="6"/>
  <c r="H24" i="6"/>
  <c r="H25" i="6"/>
  <c r="H26" i="6"/>
  <c r="H27" i="6"/>
  <c r="H28" i="6"/>
  <c r="H29" i="6"/>
  <c r="H30" i="6"/>
  <c r="H31" i="6"/>
  <c r="H32" i="6"/>
  <c r="H33" i="6"/>
  <c r="H34" i="6"/>
  <c r="H35" i="6"/>
  <c r="H36" i="6"/>
  <c r="H37" i="6"/>
  <c r="H38" i="6"/>
  <c r="H39" i="6"/>
  <c r="H40" i="6"/>
  <c r="H41" i="6"/>
  <c r="H42" i="6"/>
  <c r="H43" i="6"/>
  <c r="H44" i="6"/>
  <c r="H45" i="6"/>
  <c r="H46" i="6"/>
  <c r="H47" i="6"/>
  <c r="H48" i="6"/>
  <c r="H49" i="6"/>
  <c r="H50" i="6"/>
  <c r="H51" i="6"/>
  <c r="H52" i="6"/>
  <c r="H53" i="6"/>
  <c r="H54" i="6"/>
  <c r="H55" i="6"/>
  <c r="H56" i="6"/>
  <c r="H57" i="6"/>
  <c r="J9" i="6"/>
  <c r="J10" i="6"/>
  <c r="J11" i="6"/>
  <c r="J12" i="6"/>
  <c r="J13" i="6"/>
  <c r="J14" i="6"/>
  <c r="J15" i="6"/>
  <c r="J16" i="6"/>
  <c r="J17" i="6"/>
  <c r="J18" i="6"/>
  <c r="J19" i="6"/>
  <c r="J20" i="6"/>
  <c r="J21" i="6"/>
  <c r="J22" i="6"/>
  <c r="J23" i="6"/>
  <c r="J24" i="6"/>
  <c r="J25" i="6"/>
  <c r="J26" i="6"/>
  <c r="J27" i="6"/>
  <c r="J28" i="6"/>
  <c r="J29" i="6"/>
  <c r="J30" i="6"/>
  <c r="J31" i="6"/>
  <c r="J32" i="6"/>
  <c r="J33" i="6"/>
  <c r="J34" i="6"/>
  <c r="J35" i="6"/>
  <c r="J36" i="6"/>
  <c r="J37" i="6"/>
  <c r="J38" i="6"/>
  <c r="J39" i="6"/>
  <c r="J40" i="6"/>
  <c r="J41" i="6"/>
  <c r="J42" i="6"/>
  <c r="J43" i="6"/>
  <c r="J44" i="6"/>
  <c r="J45" i="6"/>
  <c r="J46" i="6"/>
  <c r="J47" i="6"/>
  <c r="J48" i="6"/>
  <c r="J49" i="6"/>
  <c r="J50" i="6"/>
  <c r="J51" i="6"/>
  <c r="J52" i="6"/>
  <c r="J53" i="6"/>
  <c r="J54" i="6"/>
  <c r="J55" i="6"/>
  <c r="J56" i="6"/>
  <c r="J57" i="6"/>
  <c r="J8" i="2"/>
  <c r="J9" i="2"/>
  <c r="J11" i="2"/>
  <c r="J12" i="2"/>
  <c r="J13" i="2"/>
  <c r="J14" i="2"/>
  <c r="J15" i="2"/>
  <c r="J16" i="2"/>
  <c r="J17" i="2"/>
  <c r="J18" i="2"/>
  <c r="J19" i="2"/>
  <c r="J20" i="2"/>
  <c r="J21" i="2"/>
  <c r="J22" i="2"/>
  <c r="J23" i="2"/>
  <c r="J24" i="2"/>
  <c r="J25" i="2"/>
  <c r="J26" i="2"/>
  <c r="J27" i="2"/>
  <c r="J28" i="2"/>
  <c r="J29" i="2"/>
  <c r="J30" i="2"/>
  <c r="J31" i="2"/>
  <c r="J32" i="2"/>
  <c r="J33" i="2"/>
  <c r="J34" i="2"/>
  <c r="J35" i="2"/>
  <c r="J36" i="2"/>
  <c r="J37" i="2"/>
  <c r="J38" i="2"/>
  <c r="J39" i="2"/>
  <c r="J40" i="2"/>
  <c r="J41" i="2"/>
  <c r="J42" i="2"/>
  <c r="J43" i="2"/>
  <c r="J44" i="2"/>
  <c r="J45" i="2"/>
  <c r="J46" i="2"/>
  <c r="J47" i="2"/>
  <c r="J48" i="2"/>
  <c r="J49" i="2"/>
  <c r="J50" i="2"/>
  <c r="J51" i="2"/>
  <c r="J52"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J91" i="2"/>
  <c r="J92" i="2"/>
  <c r="J93" i="2"/>
  <c r="J94" i="2"/>
  <c r="J95" i="2"/>
  <c r="J96" i="2"/>
  <c r="J97" i="2"/>
  <c r="J98" i="2"/>
  <c r="J99" i="2"/>
  <c r="J100" i="2"/>
  <c r="J101" i="2"/>
  <c r="J102" i="2"/>
  <c r="J103" i="2"/>
  <c r="J104" i="2"/>
  <c r="J105" i="2"/>
  <c r="J106" i="2"/>
  <c r="J107" i="2"/>
  <c r="J108" i="2"/>
  <c r="J109" i="2"/>
  <c r="J110" i="2"/>
  <c r="J111" i="2"/>
  <c r="J112" i="2"/>
  <c r="J113" i="2"/>
  <c r="J114" i="2"/>
  <c r="J115" i="2"/>
  <c r="J116" i="2"/>
  <c r="J117" i="2"/>
  <c r="J118" i="2"/>
  <c r="J119" i="2"/>
  <c r="J120" i="2"/>
  <c r="J121" i="2"/>
  <c r="J122" i="2"/>
  <c r="J123" i="2"/>
  <c r="J124" i="2"/>
  <c r="J125" i="2"/>
  <c r="J126" i="2"/>
  <c r="J127" i="2"/>
  <c r="J128" i="2"/>
  <c r="J129" i="2"/>
  <c r="J130" i="2"/>
  <c r="J131" i="2"/>
  <c r="J132" i="2"/>
  <c r="J133" i="2"/>
  <c r="J134" i="2"/>
  <c r="J135" i="2"/>
  <c r="J136" i="2"/>
  <c r="J137" i="2"/>
  <c r="J138" i="2"/>
  <c r="J139" i="2"/>
  <c r="J140" i="2"/>
  <c r="J141" i="2"/>
  <c r="J142" i="2"/>
  <c r="J143" i="2"/>
  <c r="J144" i="2"/>
  <c r="J145" i="2"/>
  <c r="J146" i="2"/>
  <c r="J147" i="2"/>
  <c r="J148" i="2"/>
  <c r="J149" i="2"/>
  <c r="J150" i="2"/>
  <c r="J151" i="2"/>
  <c r="J152" i="2"/>
  <c r="J153" i="2"/>
  <c r="J154" i="2"/>
  <c r="J155" i="2"/>
  <c r="J156" i="2"/>
  <c r="J157" i="2"/>
  <c r="J158" i="2"/>
  <c r="J159" i="2"/>
  <c r="J160" i="2"/>
  <c r="J161" i="2"/>
  <c r="J162" i="2"/>
  <c r="J163" i="2"/>
  <c r="J164" i="2"/>
  <c r="J165" i="2"/>
  <c r="J166" i="2"/>
  <c r="J167" i="2"/>
  <c r="J168" i="2"/>
  <c r="J169" i="2"/>
  <c r="J170" i="2"/>
  <c r="J171" i="2"/>
  <c r="J172" i="2"/>
  <c r="J173" i="2"/>
  <c r="J174" i="2"/>
  <c r="J175" i="2"/>
  <c r="J176" i="2"/>
  <c r="J177" i="2"/>
  <c r="J178" i="2"/>
  <c r="J179" i="2"/>
  <c r="J180" i="2"/>
  <c r="J181" i="2"/>
  <c r="J182" i="2"/>
  <c r="J183" i="2"/>
  <c r="J184" i="2"/>
  <c r="J185" i="2"/>
  <c r="J186" i="2"/>
  <c r="J187" i="2"/>
  <c r="J188" i="2"/>
  <c r="J189" i="2"/>
  <c r="J190" i="2"/>
  <c r="J191" i="2"/>
  <c r="J192" i="2"/>
  <c r="J193" i="2"/>
  <c r="J194" i="2"/>
  <c r="J195" i="2"/>
  <c r="J196" i="2"/>
  <c r="J197" i="2"/>
  <c r="J198" i="2"/>
  <c r="J199" i="2"/>
  <c r="J200" i="2"/>
  <c r="J201" i="2"/>
  <c r="J202" i="2"/>
  <c r="J203" i="2"/>
  <c r="J204" i="2"/>
  <c r="J205" i="2"/>
  <c r="J206" i="2"/>
  <c r="J207" i="2"/>
  <c r="J208" i="2"/>
  <c r="J209" i="2"/>
  <c r="J10" i="2"/>
  <c r="O10" i="2"/>
  <c r="Q10" i="2" s="1"/>
  <c r="Q12" i="2"/>
  <c r="Q13" i="2"/>
  <c r="Q14" i="2"/>
  <c r="Q15" i="2"/>
  <c r="Q16" i="2"/>
  <c r="Q17" i="2"/>
  <c r="Q18" i="2"/>
  <c r="Q19" i="2"/>
  <c r="Q20" i="2"/>
  <c r="Q21" i="2"/>
  <c r="Q22" i="2"/>
  <c r="Q23" i="2"/>
  <c r="Q24" i="2"/>
  <c r="Q25" i="2"/>
  <c r="Q26" i="2"/>
  <c r="Q27" i="2"/>
  <c r="Q28" i="2"/>
  <c r="Q29" i="2"/>
  <c r="Q30" i="2"/>
  <c r="Q31" i="2"/>
  <c r="Q32" i="2"/>
  <c r="Q33" i="2"/>
  <c r="Q34" i="2"/>
  <c r="Q35" i="2"/>
  <c r="Q36" i="2"/>
  <c r="Q37" i="2"/>
  <c r="Q38" i="2"/>
  <c r="Q39" i="2"/>
  <c r="Q40" i="2"/>
  <c r="Q41" i="2"/>
  <c r="Q42" i="2"/>
  <c r="Q43" i="2"/>
  <c r="Q44" i="2"/>
  <c r="Q45" i="2"/>
  <c r="Q46" i="2"/>
  <c r="Q47" i="2"/>
  <c r="Q48" i="2"/>
  <c r="Q49" i="2"/>
  <c r="Q50" i="2"/>
  <c r="Q51" i="2"/>
  <c r="Q52" i="2"/>
  <c r="Q53" i="2"/>
  <c r="Q54" i="2"/>
  <c r="Q55" i="2"/>
  <c r="Q56" i="2"/>
  <c r="Q57" i="2"/>
  <c r="Q58" i="2"/>
  <c r="Q59" i="2"/>
  <c r="Q60" i="2"/>
  <c r="Q61" i="2"/>
  <c r="Q62" i="2"/>
  <c r="Q63" i="2"/>
  <c r="Q64" i="2"/>
  <c r="Q65" i="2"/>
  <c r="Q66" i="2"/>
  <c r="Q67" i="2"/>
  <c r="Q68" i="2"/>
  <c r="Q69" i="2"/>
  <c r="Q70" i="2"/>
  <c r="Q71" i="2"/>
  <c r="Q72" i="2"/>
  <c r="Q73" i="2"/>
  <c r="Q74" i="2"/>
  <c r="Q75" i="2"/>
  <c r="Q76" i="2"/>
  <c r="Q77" i="2"/>
  <c r="Q78" i="2"/>
  <c r="Q79" i="2"/>
  <c r="Q80" i="2"/>
  <c r="Q81" i="2"/>
  <c r="Q82" i="2"/>
  <c r="Q83" i="2"/>
  <c r="Q84" i="2"/>
  <c r="Q85" i="2"/>
  <c r="Q86" i="2"/>
  <c r="Q87" i="2"/>
  <c r="Q88" i="2"/>
  <c r="Q89" i="2"/>
  <c r="Q90" i="2"/>
  <c r="Q91" i="2"/>
  <c r="Q92" i="2"/>
  <c r="Q93" i="2"/>
  <c r="Q94" i="2"/>
  <c r="Q95" i="2"/>
  <c r="Q96" i="2"/>
  <c r="Q97" i="2"/>
  <c r="Q98" i="2"/>
  <c r="Q99" i="2"/>
  <c r="Q100" i="2"/>
  <c r="Q101" i="2"/>
  <c r="Q102" i="2"/>
  <c r="Q103" i="2"/>
  <c r="Q104" i="2"/>
  <c r="Q105" i="2"/>
  <c r="Q106" i="2"/>
  <c r="Q107" i="2"/>
  <c r="Q108" i="2"/>
  <c r="Q109" i="2"/>
  <c r="Q110" i="2"/>
  <c r="Q111" i="2"/>
  <c r="Q112" i="2"/>
  <c r="Q113" i="2"/>
  <c r="Q114" i="2"/>
  <c r="Q115" i="2"/>
  <c r="Q116" i="2"/>
  <c r="Q117" i="2"/>
  <c r="Q118" i="2"/>
  <c r="Q119" i="2"/>
  <c r="Q120" i="2"/>
  <c r="Q121" i="2"/>
  <c r="Q122" i="2"/>
  <c r="Q123" i="2"/>
  <c r="Q124" i="2"/>
  <c r="Q125" i="2"/>
  <c r="Q126" i="2"/>
  <c r="Q127" i="2"/>
  <c r="Q128" i="2"/>
  <c r="Q129" i="2"/>
  <c r="Q130" i="2"/>
  <c r="Q131" i="2"/>
  <c r="Q132" i="2"/>
  <c r="Q133" i="2"/>
  <c r="Q134" i="2"/>
  <c r="Q135" i="2"/>
  <c r="Q136" i="2"/>
  <c r="Q137" i="2"/>
  <c r="Q138" i="2"/>
  <c r="Q139" i="2"/>
  <c r="Q140" i="2"/>
  <c r="Q141" i="2"/>
  <c r="Q142" i="2"/>
  <c r="Q143" i="2"/>
  <c r="Q144" i="2"/>
  <c r="Q145" i="2"/>
  <c r="Q146" i="2"/>
  <c r="Q147" i="2"/>
  <c r="Q148" i="2"/>
  <c r="Q149" i="2"/>
  <c r="Q150" i="2"/>
  <c r="Q151" i="2"/>
  <c r="Q152" i="2"/>
  <c r="Q153" i="2"/>
  <c r="Q154" i="2"/>
  <c r="Q155" i="2"/>
  <c r="Q156" i="2"/>
  <c r="Q157" i="2"/>
  <c r="Q158" i="2"/>
  <c r="Q159" i="2"/>
  <c r="Q160" i="2"/>
  <c r="Q161" i="2"/>
  <c r="Q162" i="2"/>
  <c r="Q163" i="2"/>
  <c r="Q164" i="2"/>
  <c r="Q165" i="2"/>
  <c r="Q166" i="2"/>
  <c r="Q167" i="2"/>
  <c r="Q168" i="2"/>
  <c r="Q169" i="2"/>
  <c r="Q170" i="2"/>
  <c r="Q171" i="2"/>
  <c r="Q172" i="2"/>
  <c r="Q173" i="2"/>
  <c r="Q174" i="2"/>
  <c r="Q175" i="2"/>
  <c r="Q176" i="2"/>
  <c r="Q177" i="2"/>
  <c r="Q178" i="2"/>
  <c r="Q179" i="2"/>
  <c r="Q180" i="2"/>
  <c r="Q181" i="2"/>
  <c r="Q182" i="2"/>
  <c r="Q183" i="2"/>
  <c r="Q184" i="2"/>
  <c r="Q185" i="2"/>
  <c r="Q186" i="2"/>
  <c r="Q187" i="2"/>
  <c r="Q188" i="2"/>
  <c r="Q189" i="2"/>
  <c r="Q190" i="2"/>
  <c r="Q191" i="2"/>
  <c r="Q192" i="2"/>
  <c r="Q193" i="2"/>
  <c r="Q194" i="2"/>
  <c r="Q195" i="2"/>
  <c r="Q196" i="2"/>
  <c r="Q197" i="2"/>
  <c r="Q198" i="2"/>
  <c r="Q199" i="2"/>
  <c r="Q200" i="2"/>
  <c r="Q201" i="2"/>
  <c r="Q202" i="2"/>
  <c r="Q203" i="2"/>
  <c r="Q204" i="2"/>
  <c r="Q205" i="2"/>
  <c r="Q206" i="2"/>
  <c r="Q207" i="2"/>
  <c r="Q208" i="2"/>
  <c r="Q209" i="2"/>
  <c r="R10" i="2" l="1"/>
  <c r="O9" i="2"/>
  <c r="O11" i="2"/>
  <c r="Q11" i="2" s="1"/>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O62" i="2"/>
  <c r="O63" i="2"/>
  <c r="O64" i="2"/>
  <c r="O65" i="2"/>
  <c r="O66" i="2"/>
  <c r="O67" i="2"/>
  <c r="O68" i="2"/>
  <c r="O69" i="2"/>
  <c r="O70" i="2"/>
  <c r="O71" i="2"/>
  <c r="O72" i="2"/>
  <c r="O73" i="2"/>
  <c r="O74" i="2"/>
  <c r="O75" i="2"/>
  <c r="O76" i="2"/>
  <c r="O77" i="2"/>
  <c r="O78" i="2"/>
  <c r="O79" i="2"/>
  <c r="O80" i="2"/>
  <c r="O81" i="2"/>
  <c r="O82" i="2"/>
  <c r="O83" i="2"/>
  <c r="O84" i="2"/>
  <c r="O85" i="2"/>
  <c r="O86" i="2"/>
  <c r="O87" i="2"/>
  <c r="O88" i="2"/>
  <c r="O89" i="2"/>
  <c r="O90" i="2"/>
  <c r="O91" i="2"/>
  <c r="O92" i="2"/>
  <c r="O93" i="2"/>
  <c r="O94" i="2"/>
  <c r="O95" i="2"/>
  <c r="O96" i="2"/>
  <c r="O97" i="2"/>
  <c r="O98" i="2"/>
  <c r="O99" i="2"/>
  <c r="O100" i="2"/>
  <c r="O101" i="2"/>
  <c r="O102" i="2"/>
  <c r="O103" i="2"/>
  <c r="O104" i="2"/>
  <c r="O105" i="2"/>
  <c r="O106" i="2"/>
  <c r="O107" i="2"/>
  <c r="O108" i="2"/>
  <c r="O109" i="2"/>
  <c r="O110" i="2"/>
  <c r="O111" i="2"/>
  <c r="O112" i="2"/>
  <c r="O113" i="2"/>
  <c r="O114" i="2"/>
  <c r="O115" i="2"/>
  <c r="O116" i="2"/>
  <c r="O117" i="2"/>
  <c r="O118" i="2"/>
  <c r="O119" i="2"/>
  <c r="O120" i="2"/>
  <c r="O121" i="2"/>
  <c r="O122" i="2"/>
  <c r="O123" i="2"/>
  <c r="O124" i="2"/>
  <c r="O125" i="2"/>
  <c r="O126" i="2"/>
  <c r="O127" i="2"/>
  <c r="O128" i="2"/>
  <c r="O129" i="2"/>
  <c r="O130" i="2"/>
  <c r="O131" i="2"/>
  <c r="O132" i="2"/>
  <c r="O133" i="2"/>
  <c r="O134" i="2"/>
  <c r="O135" i="2"/>
  <c r="O136" i="2"/>
  <c r="O137" i="2"/>
  <c r="O138" i="2"/>
  <c r="O139" i="2"/>
  <c r="O140" i="2"/>
  <c r="O141" i="2"/>
  <c r="O142" i="2"/>
  <c r="O143" i="2"/>
  <c r="O144" i="2"/>
  <c r="O145" i="2"/>
  <c r="O146" i="2"/>
  <c r="O147" i="2"/>
  <c r="O148" i="2"/>
  <c r="O149" i="2"/>
  <c r="O150" i="2"/>
  <c r="O151" i="2"/>
  <c r="O152" i="2"/>
  <c r="O153" i="2"/>
  <c r="O154" i="2"/>
  <c r="O155" i="2"/>
  <c r="O156" i="2"/>
  <c r="O157" i="2"/>
  <c r="O158" i="2"/>
  <c r="O159" i="2"/>
  <c r="O160" i="2"/>
  <c r="O161" i="2"/>
  <c r="O162" i="2"/>
  <c r="O163" i="2"/>
  <c r="O164" i="2"/>
  <c r="O165" i="2"/>
  <c r="O166" i="2"/>
  <c r="O167" i="2"/>
  <c r="O168" i="2"/>
  <c r="O169" i="2"/>
  <c r="O170" i="2"/>
  <c r="O171" i="2"/>
  <c r="O172" i="2"/>
  <c r="O173" i="2"/>
  <c r="O174" i="2"/>
  <c r="O175" i="2"/>
  <c r="O176" i="2"/>
  <c r="O177" i="2"/>
  <c r="O178" i="2"/>
  <c r="O179" i="2"/>
  <c r="O180" i="2"/>
  <c r="O181" i="2"/>
  <c r="O182" i="2"/>
  <c r="O183" i="2"/>
  <c r="O184" i="2"/>
  <c r="O185" i="2"/>
  <c r="O186" i="2"/>
  <c r="O187" i="2"/>
  <c r="O188" i="2"/>
  <c r="O189" i="2"/>
  <c r="O190" i="2"/>
  <c r="O191" i="2"/>
  <c r="O192" i="2"/>
  <c r="O193" i="2"/>
  <c r="O194" i="2"/>
  <c r="O195" i="2"/>
  <c r="O196" i="2"/>
  <c r="O197" i="2"/>
  <c r="O198" i="2"/>
  <c r="O199" i="2"/>
  <c r="O200" i="2"/>
  <c r="O201" i="2"/>
  <c r="O202" i="2"/>
  <c r="O203" i="2"/>
  <c r="O204" i="2"/>
  <c r="O205" i="2"/>
  <c r="O206" i="2"/>
  <c r="O207" i="2"/>
  <c r="O208" i="2"/>
  <c r="O209" i="2"/>
  <c r="O8" i="2"/>
  <c r="I9" i="5" l="1"/>
  <c r="I10" i="5"/>
  <c r="I11" i="5"/>
  <c r="I12" i="5"/>
  <c r="I13" i="5"/>
  <c r="I14" i="5"/>
  <c r="I15" i="5"/>
  <c r="I16" i="5"/>
  <c r="I17" i="5"/>
  <c r="I18" i="5"/>
  <c r="I19" i="5"/>
  <c r="I20" i="5"/>
  <c r="I21" i="5"/>
  <c r="I22" i="5"/>
  <c r="I23" i="5"/>
  <c r="I24" i="5"/>
  <c r="I25" i="5"/>
  <c r="I26" i="5"/>
  <c r="I27" i="5"/>
  <c r="I28" i="5"/>
  <c r="I29" i="5"/>
  <c r="I30" i="5"/>
  <c r="I31" i="5"/>
  <c r="I32" i="5"/>
  <c r="I33" i="5"/>
  <c r="I34" i="5"/>
  <c r="I35" i="5"/>
  <c r="I36" i="5"/>
  <c r="I37" i="5"/>
  <c r="I38" i="5"/>
  <c r="I39" i="5"/>
  <c r="I40" i="5"/>
  <c r="I41" i="5"/>
  <c r="I42" i="5"/>
  <c r="I43" i="5"/>
  <c r="I44" i="5"/>
  <c r="I45" i="5"/>
  <c r="I46" i="5"/>
  <c r="I47" i="5"/>
  <c r="I48" i="5"/>
  <c r="I49" i="5"/>
  <c r="I50" i="5"/>
  <c r="I51" i="5"/>
  <c r="I52" i="5"/>
  <c r="I53" i="5"/>
  <c r="I54" i="5"/>
  <c r="I55" i="5"/>
  <c r="I56" i="5"/>
  <c r="I57" i="5"/>
  <c r="I58" i="5"/>
  <c r="I59" i="5"/>
  <c r="I60" i="5"/>
  <c r="I61" i="5"/>
  <c r="I62" i="5"/>
  <c r="I63" i="5"/>
  <c r="I64" i="5"/>
  <c r="I65" i="5"/>
  <c r="I66" i="5"/>
  <c r="I67" i="5"/>
  <c r="I68" i="5"/>
  <c r="I69" i="5"/>
  <c r="I70" i="5"/>
  <c r="I71" i="5"/>
  <c r="I72" i="5"/>
  <c r="I73" i="5"/>
  <c r="I74" i="5"/>
  <c r="I75" i="5"/>
  <c r="I76" i="5"/>
  <c r="I77" i="5"/>
  <c r="I78" i="5"/>
  <c r="I79" i="5"/>
  <c r="I80" i="5"/>
  <c r="I81" i="5"/>
  <c r="I82" i="5"/>
  <c r="I83" i="5"/>
  <c r="I84" i="5"/>
  <c r="I85" i="5"/>
  <c r="I86" i="5"/>
  <c r="I87" i="5"/>
  <c r="I88" i="5"/>
  <c r="I89" i="5"/>
  <c r="I90" i="5"/>
  <c r="I91" i="5"/>
  <c r="I92" i="5"/>
  <c r="I93" i="5"/>
  <c r="I94" i="5"/>
  <c r="I95" i="5"/>
  <c r="I96" i="5"/>
  <c r="I97" i="5"/>
  <c r="I98" i="5"/>
  <c r="I99" i="5"/>
  <c r="I100" i="5"/>
  <c r="I101" i="5"/>
  <c r="I102" i="5"/>
  <c r="I103" i="5"/>
  <c r="I104" i="5"/>
  <c r="I105" i="5"/>
  <c r="I106" i="5"/>
  <c r="I107" i="5"/>
  <c r="H9" i="4"/>
  <c r="H10" i="4"/>
  <c r="H11" i="4"/>
  <c r="H12" i="4"/>
  <c r="H13" i="4"/>
  <c r="H14" i="4"/>
  <c r="H15" i="4"/>
  <c r="H16" i="4"/>
  <c r="H17" i="4"/>
  <c r="H18" i="4"/>
  <c r="H19" i="4"/>
  <c r="H20" i="4"/>
  <c r="H21" i="4"/>
  <c r="H22" i="4"/>
  <c r="H23" i="4"/>
  <c r="H24" i="4"/>
  <c r="H25" i="4"/>
  <c r="H26" i="4"/>
  <c r="H27" i="4"/>
  <c r="H28" i="4"/>
  <c r="H29" i="4"/>
  <c r="H30" i="4"/>
  <c r="H31" i="4"/>
  <c r="H32" i="4"/>
  <c r="H33" i="4"/>
  <c r="H34" i="4"/>
  <c r="H35" i="4"/>
  <c r="H36" i="4"/>
  <c r="H37" i="4"/>
  <c r="H38" i="4"/>
  <c r="H39" i="4"/>
  <c r="H40" i="4"/>
  <c r="H41" i="4"/>
  <c r="H42" i="4"/>
  <c r="H43" i="4"/>
  <c r="H44" i="4"/>
  <c r="H45" i="4"/>
  <c r="H46" i="4"/>
  <c r="H47" i="4"/>
  <c r="H48" i="4"/>
  <c r="H49" i="4"/>
  <c r="H50" i="4"/>
  <c r="H51" i="4"/>
  <c r="H52" i="4"/>
  <c r="H53" i="4"/>
  <c r="H54" i="4"/>
  <c r="H55" i="4"/>
  <c r="H56" i="4"/>
  <c r="H57" i="4"/>
  <c r="H58" i="4"/>
  <c r="H59" i="4"/>
  <c r="H60" i="4"/>
  <c r="H61" i="4"/>
  <c r="H62" i="4"/>
  <c r="H63" i="4"/>
  <c r="H64" i="4"/>
  <c r="H65" i="4"/>
  <c r="H66" i="4"/>
  <c r="H67" i="4"/>
  <c r="H68" i="4"/>
  <c r="H69" i="4"/>
  <c r="H70" i="4"/>
  <c r="H71" i="4"/>
  <c r="H72" i="4"/>
  <c r="H73" i="4"/>
  <c r="H74" i="4"/>
  <c r="H75" i="4"/>
  <c r="H76" i="4"/>
  <c r="H77" i="4"/>
  <c r="H78" i="4"/>
  <c r="H79" i="4"/>
  <c r="H80" i="4"/>
  <c r="H81" i="4"/>
  <c r="H82" i="4"/>
  <c r="H83" i="4"/>
  <c r="H84" i="4"/>
  <c r="H85" i="4"/>
  <c r="H86" i="4"/>
  <c r="H87" i="4"/>
  <c r="H88" i="4"/>
  <c r="H89" i="4"/>
  <c r="H90" i="4"/>
  <c r="H91" i="4"/>
  <c r="H92" i="4"/>
  <c r="H93" i="4"/>
  <c r="H94" i="4"/>
  <c r="H95" i="4"/>
  <c r="H96" i="4"/>
  <c r="H97" i="4"/>
  <c r="H98" i="4"/>
  <c r="H99" i="4"/>
  <c r="H100" i="4"/>
  <c r="H101" i="4"/>
  <c r="H102" i="4"/>
  <c r="H103" i="4"/>
  <c r="H104" i="4"/>
  <c r="H105" i="4"/>
  <c r="H106" i="4"/>
  <c r="H107" i="4"/>
  <c r="H108" i="4"/>
  <c r="H109" i="4"/>
  <c r="H110" i="4"/>
  <c r="H111" i="4"/>
  <c r="H112" i="4"/>
  <c r="H113" i="4"/>
  <c r="H114" i="4"/>
  <c r="H115" i="4"/>
  <c r="H116" i="4"/>
  <c r="H117" i="4"/>
  <c r="H118" i="4"/>
  <c r="H119" i="4"/>
  <c r="H120" i="4"/>
  <c r="H121" i="4"/>
  <c r="H122" i="4"/>
  <c r="H123" i="4"/>
  <c r="H124" i="4"/>
  <c r="H125" i="4"/>
  <c r="H126" i="4"/>
  <c r="H127" i="4"/>
  <c r="H128" i="4"/>
  <c r="H129" i="4"/>
  <c r="H130" i="4"/>
  <c r="H131" i="4"/>
  <c r="H132" i="4"/>
  <c r="H133" i="4"/>
  <c r="H134" i="4"/>
  <c r="H135" i="4"/>
  <c r="H136" i="4"/>
  <c r="H137" i="4"/>
  <c r="H138" i="4"/>
  <c r="H139" i="4"/>
  <c r="H140" i="4"/>
  <c r="H141" i="4"/>
  <c r="H142" i="4"/>
  <c r="H143" i="4"/>
  <c r="H144" i="4"/>
  <c r="H145" i="4"/>
  <c r="H146" i="4"/>
  <c r="H147" i="4"/>
  <c r="H148" i="4"/>
  <c r="H149" i="4"/>
  <c r="H150" i="4"/>
  <c r="H151" i="4"/>
  <c r="H152" i="4"/>
  <c r="H153" i="4"/>
  <c r="H154" i="4"/>
  <c r="H155" i="4"/>
  <c r="H156" i="4"/>
  <c r="H157" i="4"/>
  <c r="H158" i="4"/>
  <c r="H159" i="4"/>
  <c r="H160" i="4"/>
  <c r="H161" i="4"/>
  <c r="H162" i="4"/>
  <c r="H163" i="4"/>
  <c r="H164" i="4"/>
  <c r="H165" i="4"/>
  <c r="H166" i="4"/>
  <c r="H167" i="4"/>
  <c r="H168" i="4"/>
  <c r="H169" i="4"/>
  <c r="H170" i="4"/>
  <c r="H171" i="4"/>
  <c r="H172" i="4"/>
  <c r="H173" i="4"/>
  <c r="H174" i="4"/>
  <c r="H175" i="4"/>
  <c r="H176" i="4"/>
  <c r="H177" i="4"/>
  <c r="H178" i="4"/>
  <c r="H179" i="4"/>
  <c r="H180" i="4"/>
  <c r="H181" i="4"/>
  <c r="H182" i="4"/>
  <c r="H183" i="4"/>
  <c r="H184" i="4"/>
  <c r="H185" i="4"/>
  <c r="H186" i="4"/>
  <c r="H187" i="4"/>
  <c r="H188" i="4"/>
  <c r="H189" i="4"/>
  <c r="H190" i="4"/>
  <c r="H191" i="4"/>
  <c r="H192" i="4"/>
  <c r="H193" i="4"/>
  <c r="H194" i="4"/>
  <c r="H195" i="4"/>
  <c r="H196" i="4"/>
  <c r="H197" i="4"/>
  <c r="H198" i="4"/>
  <c r="H199" i="4"/>
  <c r="H200" i="4"/>
  <c r="H201" i="4"/>
  <c r="H202" i="4"/>
  <c r="H203" i="4"/>
  <c r="H204" i="4"/>
  <c r="H205" i="4"/>
  <c r="H206" i="4"/>
  <c r="H207" i="4"/>
  <c r="R22" i="2" l="1"/>
  <c r="R28" i="2"/>
  <c r="R30" i="2"/>
  <c r="R32" i="2"/>
  <c r="R34" i="2"/>
  <c r="R36" i="2"/>
  <c r="R38" i="2"/>
  <c r="R44" i="2"/>
  <c r="R46" i="2"/>
  <c r="R48" i="2"/>
  <c r="R50" i="2"/>
  <c r="R52" i="2"/>
  <c r="R54" i="2"/>
  <c r="R60" i="2"/>
  <c r="R62" i="2"/>
  <c r="R64" i="2"/>
  <c r="R66" i="2"/>
  <c r="R68" i="2"/>
  <c r="R70" i="2"/>
  <c r="R76" i="2"/>
  <c r="R78" i="2"/>
  <c r="R80" i="2"/>
  <c r="R82" i="2"/>
  <c r="R84" i="2"/>
  <c r="R86" i="2"/>
  <c r="R100" i="2"/>
  <c r="R102" i="2"/>
  <c r="R104" i="2"/>
  <c r="R106" i="2"/>
  <c r="R118" i="2"/>
  <c r="R120" i="2"/>
  <c r="R126" i="2"/>
  <c r="R130" i="2"/>
  <c r="R132" i="2"/>
  <c r="R137" i="2"/>
  <c r="R158" i="2"/>
  <c r="R162" i="2"/>
  <c r="R166" i="2"/>
  <c r="R176" i="2"/>
  <c r="R178" i="2"/>
  <c r="A206" i="2"/>
  <c r="A207" i="2"/>
  <c r="A208" i="2"/>
  <c r="A209" i="2"/>
  <c r="A190" i="2"/>
  <c r="A191" i="2"/>
  <c r="A192" i="2"/>
  <c r="A193" i="2"/>
  <c r="A194" i="2"/>
  <c r="A195" i="2"/>
  <c r="A196" i="2"/>
  <c r="A197" i="2"/>
  <c r="A198" i="2"/>
  <c r="A199" i="2"/>
  <c r="A200" i="2"/>
  <c r="A201" i="2"/>
  <c r="A202" i="2"/>
  <c r="A203" i="2"/>
  <c r="A204" i="2"/>
  <c r="A205" i="2"/>
  <c r="A111" i="2"/>
  <c r="A112" i="2"/>
  <c r="A113" i="2"/>
  <c r="A114" i="2"/>
  <c r="A115" i="2"/>
  <c r="A116" i="2"/>
  <c r="A117" i="2"/>
  <c r="A118" i="2"/>
  <c r="A119" i="2"/>
  <c r="A120" i="2"/>
  <c r="A121" i="2"/>
  <c r="A122" i="2"/>
  <c r="A123" i="2"/>
  <c r="A124" i="2"/>
  <c r="A125" i="2"/>
  <c r="A126" i="2"/>
  <c r="A127" i="2"/>
  <c r="A128" i="2"/>
  <c r="A129" i="2"/>
  <c r="A130" i="2"/>
  <c r="A131" i="2"/>
  <c r="A132" i="2"/>
  <c r="A133" i="2"/>
  <c r="A134" i="2"/>
  <c r="A135" i="2"/>
  <c r="A136" i="2"/>
  <c r="A137" i="2"/>
  <c r="A138" i="2"/>
  <c r="A139" i="2"/>
  <c r="A140" i="2"/>
  <c r="A141" i="2"/>
  <c r="A142" i="2"/>
  <c r="A143" i="2"/>
  <c r="A144" i="2"/>
  <c r="A145" i="2"/>
  <c r="A146" i="2"/>
  <c r="A147" i="2"/>
  <c r="A148" i="2"/>
  <c r="A149" i="2"/>
  <c r="A150" i="2"/>
  <c r="A151" i="2"/>
  <c r="A152" i="2"/>
  <c r="A153" i="2"/>
  <c r="A154" i="2"/>
  <c r="A155" i="2"/>
  <c r="A156" i="2"/>
  <c r="A157" i="2"/>
  <c r="A158" i="2"/>
  <c r="A159" i="2"/>
  <c r="A160" i="2"/>
  <c r="A161" i="2"/>
  <c r="A162" i="2"/>
  <c r="A163" i="2"/>
  <c r="A164" i="2"/>
  <c r="A165" i="2"/>
  <c r="A166" i="2"/>
  <c r="A167" i="2"/>
  <c r="A168" i="2"/>
  <c r="A169" i="2"/>
  <c r="A170" i="2"/>
  <c r="A171" i="2"/>
  <c r="A172" i="2"/>
  <c r="A173" i="2"/>
  <c r="A174" i="2"/>
  <c r="A175" i="2"/>
  <c r="A176" i="2"/>
  <c r="A177" i="2"/>
  <c r="A178" i="2"/>
  <c r="A179" i="2"/>
  <c r="A180" i="2"/>
  <c r="A181" i="2"/>
  <c r="A182" i="2"/>
  <c r="A183" i="2"/>
  <c r="A184" i="2"/>
  <c r="A185" i="2"/>
  <c r="A186" i="2"/>
  <c r="A187" i="2"/>
  <c r="A188" i="2"/>
  <c r="A189" i="2"/>
  <c r="A108" i="2"/>
  <c r="A109" i="2"/>
  <c r="A110" i="2"/>
  <c r="T210"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A101" i="2"/>
  <c r="A102" i="2"/>
  <c r="A103" i="2"/>
  <c r="A104" i="2"/>
  <c r="A105" i="2"/>
  <c r="A106" i="2"/>
  <c r="A107" i="2"/>
  <c r="A14" i="2"/>
  <c r="A11" i="2"/>
  <c r="A12" i="2"/>
  <c r="A13" i="2"/>
  <c r="A10" i="2"/>
  <c r="R150" i="2" l="1"/>
  <c r="R146" i="2"/>
  <c r="R56" i="2"/>
  <c r="R26" i="2"/>
  <c r="R138" i="2"/>
  <c r="R96" i="2"/>
  <c r="R92" i="2"/>
  <c r="R74" i="2"/>
  <c r="R40" i="2"/>
  <c r="R174" i="2"/>
  <c r="R170" i="2"/>
  <c r="R88" i="2"/>
  <c r="R58" i="2"/>
  <c r="R140" i="2"/>
  <c r="R98" i="2"/>
  <c r="R94" i="2"/>
  <c r="R72" i="2"/>
  <c r="R42" i="2"/>
  <c r="R196" i="2"/>
  <c r="R136" i="2"/>
  <c r="R156" i="2"/>
  <c r="R128" i="2"/>
  <c r="R124" i="2"/>
  <c r="R116" i="2"/>
  <c r="R112" i="2"/>
  <c r="R108" i="2"/>
  <c r="R90" i="2"/>
  <c r="R18" i="2"/>
  <c r="R14" i="2"/>
  <c r="R177" i="2"/>
  <c r="R148" i="2"/>
  <c r="R145" i="2"/>
  <c r="R204" i="2"/>
  <c r="R194" i="2"/>
  <c r="R183" i="2"/>
  <c r="R154" i="2"/>
  <c r="R122" i="2"/>
  <c r="R114" i="2"/>
  <c r="R110" i="2"/>
  <c r="R89" i="2"/>
  <c r="R20" i="2"/>
  <c r="R16" i="2"/>
  <c r="R12" i="2"/>
  <c r="R24" i="2"/>
  <c r="R172" i="2"/>
  <c r="R168" i="2"/>
  <c r="R206" i="2"/>
  <c r="R202" i="2"/>
  <c r="R192" i="2"/>
  <c r="R153" i="2"/>
  <c r="R73" i="2"/>
  <c r="R57" i="2"/>
  <c r="R41" i="2"/>
  <c r="R25" i="2"/>
  <c r="R208" i="2"/>
  <c r="R182" i="2"/>
  <c r="R169" i="2"/>
  <c r="R129" i="2"/>
  <c r="R188" i="2"/>
  <c r="R152" i="2"/>
  <c r="R142" i="2"/>
  <c r="R105" i="2"/>
  <c r="R17" i="2"/>
  <c r="R187" i="2"/>
  <c r="R184" i="2"/>
  <c r="R164" i="2"/>
  <c r="R121" i="2"/>
  <c r="R81" i="2"/>
  <c r="R65" i="2"/>
  <c r="R49" i="2"/>
  <c r="R33" i="2"/>
  <c r="R203" i="2"/>
  <c r="R200" i="2"/>
  <c r="R190" i="2"/>
  <c r="R180" i="2"/>
  <c r="R161" i="2"/>
  <c r="R144" i="2"/>
  <c r="R134" i="2"/>
  <c r="R97" i="2"/>
  <c r="R199" i="2"/>
  <c r="R186" i="2"/>
  <c r="R160" i="2"/>
  <c r="R113" i="2"/>
  <c r="R198" i="2"/>
  <c r="R191" i="2"/>
  <c r="R197" i="2"/>
  <c r="R181" i="2"/>
  <c r="R205" i="2"/>
  <c r="R195" i="2"/>
  <c r="R189" i="2"/>
  <c r="R201" i="2"/>
  <c r="R185" i="2"/>
  <c r="R207" i="2"/>
  <c r="R209" i="2"/>
  <c r="R193" i="2"/>
  <c r="R173" i="2"/>
  <c r="R165" i="2"/>
  <c r="R149" i="2"/>
  <c r="R141" i="2"/>
  <c r="R109" i="2"/>
  <c r="R101" i="2"/>
  <c r="R77" i="2"/>
  <c r="R61" i="2"/>
  <c r="R53" i="2"/>
  <c r="R45" i="2"/>
  <c r="R37" i="2"/>
  <c r="R29" i="2"/>
  <c r="R21" i="2"/>
  <c r="R13" i="2"/>
  <c r="R133" i="2"/>
  <c r="R125" i="2"/>
  <c r="R117" i="2"/>
  <c r="R93" i="2"/>
  <c r="R85" i="2"/>
  <c r="R69" i="2"/>
  <c r="R157" i="2"/>
  <c r="R167" i="2"/>
  <c r="R143" i="2"/>
  <c r="R135" i="2"/>
  <c r="R127" i="2"/>
  <c r="R119" i="2"/>
  <c r="R111" i="2"/>
  <c r="R103" i="2"/>
  <c r="R95" i="2"/>
  <c r="R87" i="2"/>
  <c r="R79" i="2"/>
  <c r="R71" i="2"/>
  <c r="R63" i="2"/>
  <c r="R55" i="2"/>
  <c r="R47" i="2"/>
  <c r="R39" i="2"/>
  <c r="R31" i="2"/>
  <c r="R23" i="2"/>
  <c r="R15" i="2"/>
  <c r="R175" i="2"/>
  <c r="R159" i="2"/>
  <c r="R151" i="2"/>
  <c r="R179" i="2"/>
  <c r="R171" i="2"/>
  <c r="R163" i="2"/>
  <c r="R155" i="2"/>
  <c r="R147" i="2"/>
  <c r="R139" i="2"/>
  <c r="R131" i="2"/>
  <c r="R123" i="2"/>
  <c r="R115" i="2"/>
  <c r="R107" i="2"/>
  <c r="R99" i="2"/>
  <c r="R91" i="2"/>
  <c r="R83" i="2"/>
  <c r="R75" i="2"/>
  <c r="R67" i="2"/>
  <c r="R59" i="2"/>
  <c r="R51" i="2"/>
  <c r="R43" i="2"/>
  <c r="R35" i="2"/>
  <c r="R27" i="2"/>
  <c r="R19" i="2"/>
  <c r="R11" i="2"/>
  <c r="J38" i="8" l="1"/>
  <c r="J6" i="8" s="1"/>
  <c r="C12" i="7" s="1"/>
  <c r="H38" i="8"/>
  <c r="H6" i="8" s="1"/>
  <c r="B12" i="7" s="1"/>
  <c r="T6" i="2"/>
  <c r="C6" i="7" s="1"/>
  <c r="C7" i="7" s="1"/>
  <c r="L58" i="6"/>
  <c r="L6" i="6" s="1"/>
  <c r="C10" i="7" s="1"/>
  <c r="K108" i="5"/>
  <c r="K6" i="5" s="1"/>
  <c r="C9" i="7" s="1"/>
  <c r="I8" i="5"/>
  <c r="J208" i="4"/>
  <c r="J6" i="4" s="1"/>
  <c r="C8" i="7" s="1"/>
  <c r="H8" i="4"/>
  <c r="Q9" i="2"/>
  <c r="Q8" i="2"/>
  <c r="J58" i="6" l="1"/>
  <c r="J6" i="6" s="1"/>
  <c r="B10" i="7" s="1"/>
  <c r="I108" i="5"/>
  <c r="I6" i="5" s="1"/>
  <c r="B9" i="7" s="1"/>
  <c r="C11" i="7"/>
  <c r="C14" i="7" s="1"/>
  <c r="R210" i="2"/>
  <c r="R9" i="2"/>
  <c r="H208" i="4"/>
  <c r="H6" i="4" s="1"/>
  <c r="B8" i="7" s="1"/>
  <c r="R8" i="2"/>
  <c r="R6" i="2" l="1"/>
  <c r="B6" i="7" s="1"/>
  <c r="B7" i="7" l="1"/>
  <c r="B11" i="7" s="1"/>
  <c r="B14" i="7" s="1"/>
  <c r="B16" i="7" s="1"/>
</calcChain>
</file>

<file path=xl/sharedStrings.xml><?xml version="1.0" encoding="utf-8"?>
<sst xmlns="http://schemas.openxmlformats.org/spreadsheetml/2006/main" count="1306" uniqueCount="112">
  <si>
    <t>BEGROTING DIGIBANKEN - VERLENGING</t>
  </si>
  <si>
    <t>INSTRUCTIES</t>
  </si>
  <si>
    <r>
      <t xml:space="preserve">Gebruik dit sjabloon voor de opmaak van de begroting van uw project in het kader van de oproep 'Digibanken - Verlenging'. De begroting geeft een overzicht van de geraamde kosten en ontvangsten tijdens de implementatiefase, en vormt een essentieel document voor de verdere tussentijdse en finale rapportering over de voortgang van het lokale digibankproject.
Het sjabloon bestaat uit volgende tabbladen:
- Instructies (huidig tabblad): lees de informatie vooraleer u begint met het invullen van de begroting in de Excel.
- Identificatiegegevens: vul hier de uw gegevens in (als promotor/hoofdaanvrager van het project) en van de partners die deel uitmaken van het partnerschap.
- Loonkosten
- Werkingskosten
- Externe prestaties
- Investeringskosten
- Ontvangsten
- Totaal begroting: een samenvatting van de voorgaande tabbladen met de berekende subsidie.
U dient </t>
    </r>
    <r>
      <rPr>
        <u/>
        <sz val="11"/>
        <color theme="1"/>
        <rFont val="Calibri"/>
        <family val="2"/>
        <scheme val="minor"/>
      </rPr>
      <t>enkel de witte velden</t>
    </r>
    <r>
      <rPr>
        <sz val="11"/>
        <color theme="1"/>
        <rFont val="Calibri"/>
        <family val="2"/>
        <scheme val="minor"/>
      </rPr>
      <t xml:space="preserve"> in te vullen. Grijze velden worden automatisch ingevuld. Gele velden zijn voorbehouden voor het Departement WSE.
Elke kost koppelt u via het keuzemenu telkens aan één van de drie hoofddoelstellingen van de oproep, of als overkoepelende kost voor alle doelstellingen.
Dit Excelbestand (als excel, niet als pdf) dient u (indien nodig, samen met de nodige bewijsstukken) toe te voegen aan uw aanvraagdossier in PLATOS. 
Voor het tussentijds- en eindverslag is er een apart sjabloon voorzien.
In dit sjabloon is er een korte toelichting opgenomen over bepaalde kosten en hun berekening. Meer informatie over de al dan niet subsidiabele kosten en de bewijslast leest u in de handleiding van de oproep 'Digibanken - Implementatietraject'.
</t>
    </r>
    <r>
      <rPr>
        <b/>
        <sz val="11"/>
        <color theme="8" tint="-0.249977111117893"/>
        <rFont val="Calibri"/>
        <family val="2"/>
        <scheme val="minor"/>
      </rPr>
      <t>Bij vragen: 02 553 06 22 - digibanken@vlaanderen.be</t>
    </r>
  </si>
  <si>
    <t>PROJECTGEGEVENS</t>
  </si>
  <si>
    <t>Projectnaam</t>
  </si>
  <si>
    <t>Projectperiode (xx/xx/20xx - xx/xx/20xx)</t>
  </si>
  <si>
    <t>Contactpersoon bij hoofdaanvrager voor bijkomende info</t>
  </si>
  <si>
    <t>Email contactpersoon</t>
  </si>
  <si>
    <t>Telefoon contactpersoon</t>
  </si>
  <si>
    <t>IDENTIFICATIE PARTNERS</t>
  </si>
  <si>
    <t>Partners</t>
  </si>
  <si>
    <t>NAAM ORGANISATIE</t>
  </si>
  <si>
    <t>KBO-NUMMER</t>
  </si>
  <si>
    <t>Partner 1 (hoofdaanvrager/promotor)</t>
  </si>
  <si>
    <t>Partner 2</t>
  </si>
  <si>
    <t>Partner 3</t>
  </si>
  <si>
    <t>Partner 4</t>
  </si>
  <si>
    <t>Partner 5</t>
  </si>
  <si>
    <t>Partner 6</t>
  </si>
  <si>
    <t>Partner 7</t>
  </si>
  <si>
    <t>Partner 8</t>
  </si>
  <si>
    <t>Partner 9</t>
  </si>
  <si>
    <t>Partner 10</t>
  </si>
  <si>
    <t>Partner 11</t>
  </si>
  <si>
    <t>Partner 12</t>
  </si>
  <si>
    <t>Partner 13</t>
  </si>
  <si>
    <t>Partner 14</t>
  </si>
  <si>
    <t>Partner 15</t>
  </si>
  <si>
    <t>Partner 16</t>
  </si>
  <si>
    <t>Partner 17</t>
  </si>
  <si>
    <t>Partner 18</t>
  </si>
  <si>
    <t>Partner 19</t>
  </si>
  <si>
    <t>Partner 20</t>
  </si>
  <si>
    <t>Partner 21</t>
  </si>
  <si>
    <t>Partner 22</t>
  </si>
  <si>
    <t>Partner 23</t>
  </si>
  <si>
    <t>Partner 24</t>
  </si>
  <si>
    <t>Partner 25</t>
  </si>
  <si>
    <t>LOONKOSTEN</t>
  </si>
  <si>
    <r>
      <t xml:space="preserve">(1) Duid het projectjaar (2025, 2026) aan. Indien een persoon over meerdere jaren betrokken is op het project, vult u per jaar een afzonderlijke lijn in.
(2) Vermeld het maximaal aantal uren die op jaarbasis ingediend kunnen worden. Voor het aantal gepresteerde uren op jaarbasis wordt uitgegaan van 1.596 uur. Indien dit aantal in werkelijkheid hoger ligt, vult u het juiste aantal in, en dient u de aanpassing toe te lichen  in de kolom 'Ev.extra toelichting'. Voor een gerealiseerd voltijds equivalent kan op jaarbasis maximaal 1.720 uur ingebracht worden. Enkel de uren besteed aan de inhoudelijke projectwerking kunnen worden ingebracht.
(3) De loonkosten worden berekend op basis van een standaard uurtarief (SUT) dat vermenigvuldigd wordt met de aan het project bestede tijd. Het SUT wordt forfaitair bepaald als de vermenigvuldiging van het vaste bruto maandsalaris (daarbij uitgaande van een voltijdse betrekking) van het betrokken personeelslid met de coëfficiënt 1,2%. Uitgangspunt voor de berekening van het standaarduurtarief is het vaste bruto maandsalaris (zonder toeslagen, premies,...). Het brutoloon dat als basis geldt, is het brutoloon van de maand januari voorafgaand aan de indiening van het project of, indien de medewerker nog niet in dienst was, het bruto maandloon van de eerste volledige maand van tewerkstelling. Enkel het bruto maandloon geldt als basis zonder toevoeging van andere voordelen. Andere kosten kunnen niet meegenomen worden voor de berekening van het standaarduurtarief. Voor projecten die zich uitspreiden over meerdere projectjaren, kan een jaarlijkse indexatie van 2% worden toegepast (= brutoloon * 1,02).
(4) Vul hier de tewerkstelling volgens arbeidsovereenkomst in. Bijvoorbeeld, voltijds = 100%, 4/5e = 80%, ...
</t>
    </r>
    <r>
      <rPr>
        <sz val="11"/>
        <rFont val="Calibri"/>
        <family val="2"/>
        <scheme val="minor"/>
      </rPr>
      <t>(5) Duid aan wat van toepassing is: toewijzing of uurregistratie. Indien "nee", ga naar kolom O voor de uurregistratie. U kan slechts één systeem toepassen voor een medewerker voor een bepaalde periode. Als er voor een bepaalde medewerker voor een bepaalde periode een toewijzing wordt aangeduid, kan er ook in die periode voor die medewerker in dat project geen individuele tijdsregistratie meer ingebracht worden. Het is ofwel toewijzing ofwel individuele tijdsregistraties. Enkel indien de periode van toewijzing afgelopen is, kan er eventueel terug overgeschakeld worden naar individuele tijdsregistratie. De toewijzing dient in een onderlinge overeenkomst tussen werkgever en werknemer bevestigd te worden. De tijdsregistratie wordt bijgehouden in een 
(6) Het toewijzingspercentage geeft de mate van tijdsinzet weer dat een persoon op het project zal spenderen. Vul het percentage in verhouding van de effectieve werktijd in. Bijvoorbeeld, een persoon met een voltijds contract die 1 dag per week op het project werkt, heeft een toewijzingspercentage van 20%. Een persoon met een 4/5e contract die 1 dag per week op het project werkt, heeft een toewijzingspercentage van 25%.
(7) Indien een persoon over meerdere jaren betrokken is op het project, vult u per jaar een afzonderlijke lijn in.
(8) Indien u kiest voor uurregistratie, vul hier de geraamde effectief te presteren uren in voor het betrokken projectjaar.</t>
    </r>
  </si>
  <si>
    <t>Toewijzing</t>
  </si>
  <si>
    <t>Uurregistratie</t>
  </si>
  <si>
    <t>Naam werknemer of personeelscategorie</t>
  </si>
  <si>
    <t>Partnerorganisatie</t>
  </si>
  <si>
    <t>KBO-nummer</t>
  </si>
  <si>
    <t>Doelstelling</t>
  </si>
  <si>
    <t>Projectjaar
(1)</t>
  </si>
  <si>
    <t>Aantal gepresteerde uren jaarbasis
(2)</t>
  </si>
  <si>
    <t>Brutoloon
(3)</t>
  </si>
  <si>
    <t>Tewerkstellingsbreuk arbeidsovereenkomst (%)
(4)</t>
  </si>
  <si>
    <t>Standaard uurtarief
SUT</t>
  </si>
  <si>
    <t>Toewijzing
(ja/nee)
(5)</t>
  </si>
  <si>
    <t>Toewijzings-percentage (%)
(6)</t>
  </si>
  <si>
    <t>Startdatum toewijzing (dd/mm/jjjj)
(7)</t>
  </si>
  <si>
    <t>Einddatum toewijzing (dd/mm/jjjj)</t>
  </si>
  <si>
    <t>Uren op toewijzing</t>
  </si>
  <si>
    <t>Uren op tijdsregistratie
(8)</t>
  </si>
  <si>
    <t>Totaal uren</t>
  </si>
  <si>
    <t>Totaal personeelskost</t>
  </si>
  <si>
    <t>Ev. extra toelichting</t>
  </si>
  <si>
    <t>Aaanvaard WSE</t>
  </si>
  <si>
    <t>Motivatie WSE</t>
  </si>
  <si>
    <t>Voorbeeld</t>
  </si>
  <si>
    <t>Projectcoördinator</t>
  </si>
  <si>
    <t>Organisatie A</t>
  </si>
  <si>
    <t>0123456789</t>
  </si>
  <si>
    <t>Alle doelstellingen</t>
  </si>
  <si>
    <t>ja</t>
  </si>
  <si>
    <t>In te vullen door WSE</t>
  </si>
  <si>
    <t>Lesgever X</t>
  </si>
  <si>
    <t>Organisatie B</t>
  </si>
  <si>
    <t>1987654321</t>
  </si>
  <si>
    <t>Doelstelling 2: opleidingen</t>
  </si>
  <si>
    <t>nee</t>
  </si>
  <si>
    <t>WERKINGSKOSTEN</t>
  </si>
  <si>
    <t>Werkingskosten zijn de rechtstreeks aan het project verbonden uitgaven die noodzakelijk zijn voor de algemene werking van het project. Indien de aanvrager niet BTW-plichtig is of een gemengd BTW-statuut heeft, kan de niet-terugvorderbare BTW ook ingebracht worden in het daarvoor voorziene veld in het begrotingssjabloon. De aanvrager dient bij het indienen van de projectbegroting het bewijs van dit BTW-statuut te leveren aan het Departement WSE.</t>
  </si>
  <si>
    <t>Omschrijving kost</t>
  </si>
  <si>
    <t>Kostprijs excl. BTW</t>
  </si>
  <si>
    <t>Niet-recupereerbare BTW (indien van toepassing)</t>
  </si>
  <si>
    <t>Totaal</t>
  </si>
  <si>
    <t>Toelichting 
(vermeld bewijsstuk indien van toepassing)</t>
  </si>
  <si>
    <t>Aanvaard WSE</t>
  </si>
  <si>
    <t>EXTERNE PRESTATIES</t>
  </si>
  <si>
    <r>
      <t xml:space="preserve">Deze rubriek is voorzien voor derden (bedrijven, zelfstandigen, freelancers, kenniscentra en onderzoeksinstellingen) die in opdracht van de aanvrager of projectpartner een dienst leveren als onderaannemer, alsook voor managementvennootschappen. De wetgeving op de overheidsopdrachten dient gerespecteerd te worden! </t>
    </r>
    <r>
      <rPr>
        <sz val="11"/>
        <rFont val="Calibri"/>
        <family val="2"/>
        <scheme val="minor"/>
      </rPr>
      <t>Elke externe prestatie moet gemotiveerd worden in de projectaanvraag. De kost ervan moet onderbouwd zijn, hetzij via een offerte, via een factuur van een vergelijkbare opdracht of via een gemotiveerde kostenschatting. Externe prestaties dienen exclusief BTW in de begroting opgenomen te worden. Indien de aanvrager niet BTW-plichtig is of een gemengd BTW</t>
    </r>
    <r>
      <rPr>
        <sz val="11"/>
        <color theme="1"/>
        <rFont val="Calibri"/>
        <family val="2"/>
        <scheme val="minor"/>
      </rPr>
      <t>-statuut heeft, kan de niet-terugvorderbare BTW ook ingebracht worden in het daarvoor voorziene veld in het begrotingssjabloon. De aanvrager dient bij het indienen van de projectbegroting het bewijs van dit BTW-statuut te leveren aan het Departement WSE.</t>
    </r>
  </si>
  <si>
    <t>Opdrachtgevende partnerorganisatie
(indien gekend)</t>
  </si>
  <si>
    <t>Omschrijving prestatie</t>
  </si>
  <si>
    <t>Naam van leverancier / management-vennootschap (indien reeds gekend)</t>
  </si>
  <si>
    <t>INVESTERINGSKOSTEN</t>
  </si>
  <si>
    <t xml:space="preserve">De investeringen zijn uitsluitend beperkt tot de uitvoering van de doelstelling 1, meer bepaald de digitale technologie dat ter beschikking gesteld wordt aan derden, zoals laptops, desktops, tablets of voor het inrichten van een locatie. Voor deze investeringskosten kunnen de aankoopkosten ingediend worden. Deze investeringen kunnen geenszins deel uitmaken van de normale investeringen die de investeringen moet doen in de normale bedrijfsvoering.
Tweedehands materieel is aanvaardbaar indien aangekocht aan marktconforme voorwaarden van een derde. 
Bij financiële leasing van een investering (on-balance) zal niet de globale som van het leasingcontract in aanmerking worden genomen maar wel de maandelijkse afbetalingen gerelateerd aan de duur van het project en de gebruiksgraad. </t>
  </si>
  <si>
    <t>Omschrijving investering</t>
  </si>
  <si>
    <t>Eenheidsprijs (ex. BTW)</t>
  </si>
  <si>
    <t>Aantal</t>
  </si>
  <si>
    <t>ONTVANGSTENZIJDE</t>
  </si>
  <si>
    <t>(1) Selecteer een van volgende opties: 
* Opbrengsten of ontvangsten (vb. projecteigen opbrengsten); 
* Private inbreng: andere (vb. eigen inbreng); 
* Publiek: elders gevraagde of verkregen subsidies;
* Publiek: andere (specificeer nader)</t>
  </si>
  <si>
    <t>Omschrijving ontvangst</t>
  </si>
  <si>
    <t>Financieringsbron (selecteer)
(1)</t>
  </si>
  <si>
    <t>Persoonsgebonden
(ja/nee)</t>
  </si>
  <si>
    <t>Bedrag ontvangst</t>
  </si>
  <si>
    <t>Verantwoording van de inbreng (vb. type subsidiekanaal, ...)</t>
  </si>
  <si>
    <t>TOTAAL BEGROTING</t>
  </si>
  <si>
    <t>ALGEMEEN OVERZICHT</t>
  </si>
  <si>
    <t>AANGEVRAAGD</t>
  </si>
  <si>
    <t>AANVAARD WSE</t>
  </si>
  <si>
    <t>OVERZICHT KOSTEN</t>
  </si>
  <si>
    <t>OVERHEADKOSTEN (15%)</t>
  </si>
  <si>
    <t>TOTAAL KOSTENZIJDE</t>
  </si>
  <si>
    <t>TOTAAL ONTVANGSTENZIJDE</t>
  </si>
  <si>
    <t>NETTO TE FINANCIEREN SALDO</t>
  </si>
  <si>
    <t>AANGEVRAAGD SUBSIDIEBEDRAG (max. 500.000 EUR)</t>
  </si>
  <si>
    <t>GOEDGEKEURD SUBSIDIEBEDRAG (max. 500.000 EUR)</t>
  </si>
  <si>
    <t>Gebruik de gegevens in cellen B6 - B12 om toe te voegen bij de overzichtsvraag in hoofdstuk 'Begroting' van uw aanvraagformulier in Platos.</t>
  </si>
  <si>
    <t>1/01/2025 - 31/07/2026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</si>
</sst>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13"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i/>
      <sz val="11"/>
      <color theme="1"/>
      <name val="Calibri"/>
      <family val="2"/>
      <scheme val="minor"/>
    </font>
    <font>
      <b/>
      <sz val="11"/>
      <color theme="1"/>
      <name val="Arial"/>
      <family val="2"/>
    </font>
    <font>
      <sz val="8"/>
      <name val="Calibri"/>
      <family val="2"/>
      <scheme val="minor"/>
    </font>
    <font>
      <sz val="11"/>
      <name val="Calibri"/>
      <family val="2"/>
      <scheme val="minor"/>
    </font>
    <font>
      <u/>
      <sz val="11"/>
      <color theme="1"/>
      <name val="Calibri"/>
      <family val="2"/>
      <scheme val="minor"/>
    </font>
    <font>
      <b/>
      <i/>
      <sz val="11"/>
      <color theme="1"/>
      <name val="Calibri"/>
      <family val="2"/>
      <scheme val="minor"/>
    </font>
    <font>
      <b/>
      <sz val="11"/>
      <color theme="8" tint="-0.249977111117893"/>
      <name val="Calibri"/>
      <family val="2"/>
      <scheme val="minor"/>
    </font>
    <font>
      <b/>
      <sz val="14"/>
      <color theme="1"/>
      <name val="Calibri"/>
      <family val="2"/>
      <scheme val="minor"/>
    </font>
    <font>
      <u/>
      <sz val="11"/>
      <color theme="10"/>
      <name val="Calibri"/>
      <family val="2"/>
      <scheme val="minor"/>
    </font>
  </fonts>
  <fills count="11">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0"/>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6"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medium">
        <color indexed="64"/>
      </left>
      <right/>
      <top/>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12" fillId="0" borderId="0" applyNumberFormat="0" applyFill="0" applyBorder="0" applyAlignment="0" applyProtection="0"/>
  </cellStyleXfs>
  <cellXfs count="110">
    <xf numFmtId="0" fontId="0" fillId="0" borderId="0" xfId="0"/>
    <xf numFmtId="0" fontId="0" fillId="0" borderId="0" xfId="0" applyAlignment="1">
      <alignment horizontal="center"/>
    </xf>
    <xf numFmtId="0" fontId="0" fillId="0" borderId="0" xfId="0" applyAlignment="1">
      <alignment wrapText="1"/>
    </xf>
    <xf numFmtId="0" fontId="2" fillId="0" borderId="0" xfId="0" applyFont="1"/>
    <xf numFmtId="0" fontId="0" fillId="6" borderId="1" xfId="0" applyFill="1" applyBorder="1" applyAlignment="1">
      <alignment vertical="center"/>
    </xf>
    <xf numFmtId="0" fontId="0" fillId="6" borderId="1" xfId="0" applyFill="1" applyBorder="1" applyAlignment="1">
      <alignment vertical="center" wrapText="1"/>
    </xf>
    <xf numFmtId="0" fontId="3" fillId="6" borderId="1" xfId="0" applyFont="1" applyFill="1" applyBorder="1" applyAlignment="1">
      <alignment horizontal="center" vertical="center" wrapText="1"/>
    </xf>
    <xf numFmtId="0" fontId="3" fillId="0" borderId="0" xfId="0" applyFont="1" applyAlignment="1">
      <alignment horizontal="center" vertical="center" wrapText="1"/>
    </xf>
    <xf numFmtId="0" fontId="3" fillId="6" borderId="1" xfId="0" applyFont="1" applyFill="1" applyBorder="1" applyAlignment="1">
      <alignment vertical="center"/>
    </xf>
    <xf numFmtId="0" fontId="3" fillId="6" borderId="1" xfId="0" applyFont="1" applyFill="1" applyBorder="1" applyAlignment="1">
      <alignment horizontal="left" vertical="center"/>
    </xf>
    <xf numFmtId="164" fontId="7" fillId="3" borderId="1" xfId="0" applyNumberFormat="1" applyFont="1" applyFill="1" applyBorder="1" applyAlignment="1">
      <alignment horizontal="center" vertical="center" wrapText="1"/>
    </xf>
    <xf numFmtId="164" fontId="7" fillId="3" borderId="1" xfId="1" applyFont="1" applyFill="1" applyBorder="1" applyAlignment="1">
      <alignment horizontal="center" vertical="center" wrapText="1"/>
    </xf>
    <xf numFmtId="164"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0" fillId="0" borderId="0" xfId="0" applyAlignment="1">
      <alignment vertical="center" wrapText="1"/>
    </xf>
    <xf numFmtId="2" fontId="0" fillId="0" borderId="1" xfId="0" applyNumberFormat="1" applyBorder="1" applyAlignment="1" applyProtection="1">
      <alignment horizontal="center" vertical="center"/>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9" fontId="0" fillId="0" borderId="1" xfId="2" applyFont="1" applyBorder="1" applyAlignment="1" applyProtection="1">
      <alignment horizontal="center" vertical="center"/>
      <protection locked="0"/>
    </xf>
    <xf numFmtId="14" fontId="0" fillId="0" borderId="1" xfId="2" applyNumberFormat="1" applyFont="1" applyBorder="1" applyAlignment="1" applyProtection="1">
      <alignment horizontal="center" vertical="center"/>
      <protection locked="0"/>
    </xf>
    <xf numFmtId="164" fontId="0" fillId="0" borderId="1" xfId="1" applyFont="1" applyBorder="1" applyAlignment="1" applyProtection="1">
      <alignment horizontal="center" vertical="center"/>
      <protection locked="0"/>
    </xf>
    <xf numFmtId="0" fontId="0" fillId="0" borderId="0" xfId="0" applyAlignment="1">
      <alignment horizontal="center" vertical="center"/>
    </xf>
    <xf numFmtId="0" fontId="0" fillId="0" borderId="0" xfId="0" applyAlignment="1">
      <alignment horizontal="center" vertical="center" wrapText="1"/>
    </xf>
    <xf numFmtId="164"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4" fillId="3" borderId="1" xfId="0" applyFont="1" applyFill="1" applyBorder="1" applyAlignment="1">
      <alignment horizontal="left" vertical="center"/>
    </xf>
    <xf numFmtId="49" fontId="4" fillId="3" borderId="1" xfId="0" applyNumberFormat="1" applyFont="1" applyFill="1" applyBorder="1" applyAlignment="1">
      <alignment horizontal="center" vertical="center"/>
    </xf>
    <xf numFmtId="0" fontId="4" fillId="3" borderId="1" xfId="0" applyFont="1" applyFill="1" applyBorder="1" applyAlignment="1">
      <alignment horizontal="center" vertical="center"/>
    </xf>
    <xf numFmtId="2" fontId="4" fillId="3" borderId="1" xfId="0" applyNumberFormat="1" applyFont="1" applyFill="1" applyBorder="1" applyAlignment="1">
      <alignment horizontal="center" vertical="center"/>
    </xf>
    <xf numFmtId="9" fontId="4" fillId="3" borderId="1" xfId="2" applyFont="1" applyFill="1" applyBorder="1" applyAlignment="1" applyProtection="1">
      <alignment horizontal="center" vertical="center"/>
    </xf>
    <xf numFmtId="14" fontId="4" fillId="3" borderId="1" xfId="2" applyNumberFormat="1" applyFont="1" applyFill="1" applyBorder="1" applyAlignment="1" applyProtection="1">
      <alignment horizontal="center" vertical="center"/>
    </xf>
    <xf numFmtId="164" fontId="4" fillId="3" borderId="1" xfId="1" applyFont="1" applyFill="1" applyBorder="1" applyAlignment="1" applyProtection="1">
      <alignment horizontal="center" vertical="center"/>
    </xf>
    <xf numFmtId="0" fontId="7" fillId="3" borderId="1" xfId="0" applyFont="1" applyFill="1" applyBorder="1" applyAlignment="1">
      <alignment vertical="center" wrapText="1"/>
    </xf>
    <xf numFmtId="0" fontId="0" fillId="2" borderId="1" xfId="0" applyFill="1" applyBorder="1" applyAlignment="1">
      <alignment horizontal="center" vertical="center"/>
    </xf>
    <xf numFmtId="164" fontId="0" fillId="2" borderId="1" xfId="1" applyFont="1" applyFill="1" applyBorder="1" applyAlignment="1" applyProtection="1">
      <alignment horizontal="center" vertical="center"/>
    </xf>
    <xf numFmtId="164" fontId="2" fillId="2" borderId="1" xfId="1" applyFont="1" applyFill="1" applyBorder="1" applyAlignment="1" applyProtection="1">
      <alignment horizontal="center" vertical="center"/>
    </xf>
    <xf numFmtId="164" fontId="0" fillId="0" borderId="1" xfId="1" applyFont="1" applyBorder="1" applyAlignment="1" applyProtection="1">
      <alignment vertical="center" wrapText="1"/>
      <protection locked="0"/>
    </xf>
    <xf numFmtId="0" fontId="0" fillId="0" borderId="0" xfId="0" applyAlignment="1">
      <alignment vertical="center"/>
    </xf>
    <xf numFmtId="164" fontId="0" fillId="0" borderId="2" xfId="1" applyFont="1" applyBorder="1" applyAlignment="1" applyProtection="1">
      <alignment vertical="center" wrapText="1"/>
      <protection locked="0"/>
    </xf>
    <xf numFmtId="0" fontId="0" fillId="0" borderId="6" xfId="0" applyBorder="1" applyAlignment="1" applyProtection="1">
      <alignment vertical="center"/>
      <protection locked="0"/>
    </xf>
    <xf numFmtId="164" fontId="0" fillId="0" borderId="0" xfId="0" applyNumberFormat="1"/>
    <xf numFmtId="0" fontId="7" fillId="6" borderId="1" xfId="0" applyFont="1" applyFill="1" applyBorder="1" applyAlignment="1">
      <alignment horizontal="right" vertical="center"/>
    </xf>
    <xf numFmtId="0" fontId="3" fillId="2" borderId="1" xfId="0" applyFont="1" applyFill="1" applyBorder="1" applyAlignment="1">
      <alignment horizontal="left" vertical="center"/>
    </xf>
    <xf numFmtId="0" fontId="2" fillId="6" borderId="1" xfId="0" applyFont="1" applyFill="1" applyBorder="1" applyAlignment="1">
      <alignment vertical="center"/>
    </xf>
    <xf numFmtId="0" fontId="2" fillId="6" borderId="1" xfId="0" applyFont="1" applyFill="1" applyBorder="1" applyAlignment="1">
      <alignment horizontal="center" vertical="center"/>
    </xf>
    <xf numFmtId="0" fontId="0" fillId="6" borderId="6" xfId="0" applyFill="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pplyProtection="1">
      <alignment horizontal="center"/>
      <protection locked="0"/>
    </xf>
    <xf numFmtId="0" fontId="0" fillId="4" borderId="1" xfId="0" applyFill="1" applyBorder="1" applyAlignment="1" applyProtection="1">
      <alignment horizontal="left" vertical="center"/>
      <protection locked="0"/>
    </xf>
    <xf numFmtId="0" fontId="0" fillId="0" borderId="1" xfId="0" applyBorder="1" applyProtection="1">
      <protection locked="0"/>
    </xf>
    <xf numFmtId="164" fontId="2" fillId="2" borderId="1" xfId="0" applyNumberFormat="1" applyFont="1" applyFill="1" applyBorder="1" applyAlignment="1">
      <alignment vertical="center"/>
    </xf>
    <xf numFmtId="164" fontId="2" fillId="2" borderId="1" xfId="1" applyFont="1" applyFill="1" applyBorder="1" applyAlignment="1" applyProtection="1">
      <alignment vertical="center" wrapText="1"/>
    </xf>
    <xf numFmtId="0" fontId="2" fillId="2" borderId="6" xfId="0" applyFont="1" applyFill="1" applyBorder="1" applyAlignment="1">
      <alignment horizontal="center" vertical="center" wrapText="1"/>
    </xf>
    <xf numFmtId="164" fontId="0" fillId="2" borderId="2" xfId="1" applyFont="1" applyFill="1" applyBorder="1" applyAlignment="1" applyProtection="1">
      <alignment vertical="center" wrapText="1"/>
    </xf>
    <xf numFmtId="164" fontId="2" fillId="2" borderId="1" xfId="0" applyNumberFormat="1" applyFont="1" applyFill="1" applyBorder="1"/>
    <xf numFmtId="0" fontId="2" fillId="2" borderId="1" xfId="0" applyFont="1" applyFill="1" applyBorder="1" applyAlignment="1">
      <alignment horizontal="center" vertical="center"/>
    </xf>
    <xf numFmtId="164" fontId="0" fillId="2" borderId="1" xfId="1" applyFont="1" applyFill="1" applyBorder="1" applyAlignment="1" applyProtection="1">
      <alignment vertical="center" wrapText="1"/>
    </xf>
    <xf numFmtId="0" fontId="7" fillId="3" borderId="1" xfId="0" applyFont="1" applyFill="1" applyBorder="1" applyAlignment="1">
      <alignment horizontal="left" vertical="center" wrapText="1"/>
    </xf>
    <xf numFmtId="0" fontId="0" fillId="0" borderId="1" xfId="0" applyBorder="1" applyAlignment="1" applyProtection="1">
      <alignment vertical="center"/>
      <protection locked="0"/>
    </xf>
    <xf numFmtId="164" fontId="0" fillId="0" borderId="1" xfId="1" applyFont="1" applyBorder="1" applyAlignment="1" applyProtection="1">
      <alignment horizontal="right" vertical="center" wrapText="1"/>
      <protection locked="0"/>
    </xf>
    <xf numFmtId="164" fontId="0" fillId="4" borderId="1" xfId="1" applyFont="1" applyFill="1" applyBorder="1" applyAlignment="1" applyProtection="1">
      <alignment vertical="center"/>
      <protection locked="0"/>
    </xf>
    <xf numFmtId="164" fontId="7" fillId="8" borderId="1" xfId="0" applyNumberFormat="1" applyFont="1" applyFill="1" applyBorder="1" applyAlignment="1">
      <alignment horizontal="center" vertical="center" wrapText="1"/>
    </xf>
    <xf numFmtId="164" fontId="3" fillId="8" borderId="1" xfId="0" applyNumberFormat="1" applyFont="1" applyFill="1" applyBorder="1" applyAlignment="1">
      <alignment horizontal="center" vertical="center" wrapText="1"/>
    </xf>
    <xf numFmtId="164" fontId="3" fillId="8" borderId="1" xfId="1" applyFont="1" applyFill="1" applyBorder="1" applyAlignment="1">
      <alignment horizontal="center" vertical="center" wrapText="1"/>
    </xf>
    <xf numFmtId="0" fontId="3" fillId="8" borderId="1" xfId="0" applyFont="1" applyFill="1" applyBorder="1" applyAlignment="1">
      <alignment horizontal="center" vertical="center" wrapText="1"/>
    </xf>
    <xf numFmtId="0" fontId="12" fillId="0" borderId="0" xfId="3"/>
    <xf numFmtId="0" fontId="0" fillId="3" borderId="1" xfId="0" applyFill="1" applyBorder="1" applyAlignment="1">
      <alignment horizontal="center" vertical="center"/>
    </xf>
    <xf numFmtId="164" fontId="1" fillId="10" borderId="1" xfId="1" applyFont="1" applyFill="1" applyBorder="1" applyAlignment="1" applyProtection="1">
      <alignment horizontal="center" vertical="center"/>
    </xf>
    <xf numFmtId="49" fontId="0" fillId="4" borderId="1" xfId="0" applyNumberFormat="1" applyFill="1" applyBorder="1" applyAlignment="1">
      <alignment vertical="center"/>
    </xf>
    <xf numFmtId="164" fontId="0" fillId="0" borderId="1" xfId="1" applyFont="1" applyBorder="1" applyAlignment="1" applyProtection="1">
      <alignment horizontal="right" vertical="center" wrapText="1"/>
    </xf>
    <xf numFmtId="164" fontId="7" fillId="4" borderId="1" xfId="1" applyFont="1" applyFill="1" applyBorder="1" applyAlignment="1" applyProtection="1">
      <alignment horizontal="center" vertical="center" wrapText="1"/>
      <protection locked="0"/>
    </xf>
    <xf numFmtId="0" fontId="0" fillId="0" borderId="9" xfId="0" applyBorder="1" applyAlignment="1">
      <alignment horizontal="left" wrapText="1"/>
    </xf>
    <xf numFmtId="0" fontId="0" fillId="0" borderId="0" xfId="0" applyAlignment="1">
      <alignment horizontal="left" wrapText="1"/>
    </xf>
    <xf numFmtId="0" fontId="5" fillId="5" borderId="3" xfId="0" applyFont="1" applyFill="1" applyBorder="1" applyAlignment="1">
      <alignment horizontal="center"/>
    </xf>
    <xf numFmtId="0" fontId="5" fillId="5" borderId="4" xfId="0" applyFont="1" applyFill="1" applyBorder="1" applyAlignment="1">
      <alignment horizontal="center"/>
    </xf>
    <xf numFmtId="0" fontId="5" fillId="5" borderId="5" xfId="0" applyFont="1" applyFill="1" applyBorder="1" applyAlignment="1">
      <alignment horizontal="center"/>
    </xf>
    <xf numFmtId="0" fontId="0" fillId="0" borderId="0" xfId="0" applyAlignment="1">
      <alignment horizontal="center"/>
    </xf>
    <xf numFmtId="0" fontId="11" fillId="7" borderId="3" xfId="0" applyFont="1" applyFill="1" applyBorder="1" applyAlignment="1">
      <alignment horizontal="center" vertical="center"/>
    </xf>
    <xf numFmtId="0" fontId="11" fillId="7" borderId="4" xfId="0" applyFont="1" applyFill="1" applyBorder="1" applyAlignment="1">
      <alignment horizontal="center" vertical="center"/>
    </xf>
    <xf numFmtId="0" fontId="11" fillId="7" borderId="5" xfId="0" applyFont="1" applyFill="1" applyBorder="1" applyAlignment="1">
      <alignment horizontal="center" vertical="center"/>
    </xf>
    <xf numFmtId="0" fontId="0" fillId="4" borderId="6" xfId="0" applyFill="1" applyBorder="1" applyAlignment="1">
      <alignment horizontal="center" vertical="center"/>
    </xf>
    <xf numFmtId="0" fontId="0" fillId="4" borderId="8" xfId="0" applyFill="1" applyBorder="1" applyAlignment="1">
      <alignment horizontal="center" vertical="center"/>
    </xf>
    <xf numFmtId="0" fontId="2" fillId="6" borderId="6" xfId="0" applyFont="1" applyFill="1" applyBorder="1" applyAlignment="1">
      <alignment horizontal="center" vertical="center"/>
    </xf>
    <xf numFmtId="0" fontId="2" fillId="6" borderId="8" xfId="0" applyFont="1" applyFill="1" applyBorder="1" applyAlignment="1">
      <alignment horizontal="center" vertical="center"/>
    </xf>
    <xf numFmtId="0" fontId="0" fillId="4" borderId="1" xfId="0" applyFill="1" applyBorder="1" applyAlignment="1">
      <alignment horizontal="center" vertical="center"/>
    </xf>
    <xf numFmtId="0" fontId="3" fillId="6" borderId="11" xfId="0" applyFont="1" applyFill="1" applyBorder="1" applyAlignment="1">
      <alignment horizontal="center"/>
    </xf>
    <xf numFmtId="0" fontId="3" fillId="6" borderId="0" xfId="0" applyFont="1" applyFill="1" applyAlignment="1">
      <alignment horizontal="center"/>
    </xf>
    <xf numFmtId="0" fontId="3" fillId="5" borderId="10" xfId="0" applyFont="1" applyFill="1" applyBorder="1" applyAlignment="1">
      <alignment horizontal="center" vertical="center"/>
    </xf>
    <xf numFmtId="0" fontId="3" fillId="5" borderId="0" xfId="0" applyFont="1" applyFill="1" applyAlignment="1">
      <alignment horizontal="center" vertical="center"/>
    </xf>
    <xf numFmtId="0" fontId="3" fillId="2" borderId="1" xfId="0" applyFont="1" applyFill="1" applyBorder="1" applyAlignment="1">
      <alignment horizontal="center" vertical="center"/>
    </xf>
    <xf numFmtId="0" fontId="2" fillId="5" borderId="3" xfId="0" applyFont="1" applyFill="1" applyBorder="1" applyAlignment="1">
      <alignment horizontal="center" vertical="center"/>
    </xf>
    <xf numFmtId="0" fontId="2" fillId="5" borderId="4" xfId="0" applyFont="1" applyFill="1" applyBorder="1" applyAlignment="1">
      <alignment horizontal="center" vertical="center"/>
    </xf>
    <xf numFmtId="0" fontId="2" fillId="5" borderId="5" xfId="0" applyFont="1" applyFill="1" applyBorder="1" applyAlignment="1">
      <alignment horizontal="center" vertical="center"/>
    </xf>
    <xf numFmtId="0" fontId="0" fillId="2" borderId="6" xfId="0" applyFill="1" applyBorder="1" applyAlignment="1">
      <alignment horizontal="left" vertical="center" wrapText="1"/>
    </xf>
    <xf numFmtId="0" fontId="0" fillId="2" borderId="7" xfId="0" applyFill="1" applyBorder="1" applyAlignment="1">
      <alignment horizontal="left" vertical="center" wrapText="1"/>
    </xf>
    <xf numFmtId="0" fontId="0" fillId="2" borderId="8" xfId="0" applyFill="1" applyBorder="1" applyAlignment="1">
      <alignment horizontal="left" vertical="center" wrapText="1"/>
    </xf>
    <xf numFmtId="0" fontId="0" fillId="2" borderId="1" xfId="0" applyFill="1" applyBorder="1" applyAlignment="1">
      <alignment horizontal="left" wrapText="1"/>
    </xf>
    <xf numFmtId="0" fontId="0" fillId="2" borderId="1" xfId="0" applyFill="1" applyBorder="1" applyAlignment="1">
      <alignment horizontal="left" vertical="center" wrapText="1"/>
    </xf>
    <xf numFmtId="0" fontId="0" fillId="2" borderId="3" xfId="0" applyFill="1" applyBorder="1" applyAlignment="1">
      <alignment horizontal="left" wrapText="1"/>
    </xf>
    <xf numFmtId="0" fontId="0" fillId="2" borderId="4" xfId="0" applyFill="1" applyBorder="1" applyAlignment="1">
      <alignment horizontal="left" wrapText="1"/>
    </xf>
    <xf numFmtId="0" fontId="0" fillId="2" borderId="5" xfId="0" applyFill="1" applyBorder="1" applyAlignment="1">
      <alignment horizontal="left" wrapText="1"/>
    </xf>
    <xf numFmtId="0" fontId="2" fillId="5" borderId="3" xfId="0" applyFont="1" applyFill="1" applyBorder="1" applyAlignment="1">
      <alignment horizontal="center"/>
    </xf>
    <xf numFmtId="0" fontId="2" fillId="5" borderId="4" xfId="0" applyFont="1" applyFill="1" applyBorder="1" applyAlignment="1">
      <alignment horizontal="center"/>
    </xf>
    <xf numFmtId="0" fontId="2" fillId="5" borderId="5" xfId="0" applyFont="1" applyFill="1" applyBorder="1" applyAlignment="1">
      <alignment horizontal="center"/>
    </xf>
    <xf numFmtId="0" fontId="2" fillId="9" borderId="1" xfId="0" applyFont="1" applyFill="1" applyBorder="1" applyAlignment="1">
      <alignment horizontal="center" vertical="center" wrapText="1"/>
    </xf>
  </cellXfs>
  <cellStyles count="4">
    <cellStyle name="Hyperlink" xfId="3" builtinId="8"/>
    <cellStyle name="Komma" xfId="1" builtinId="3"/>
    <cellStyle name="Procent" xfId="2" builtinId="5"/>
    <cellStyle name="Standaard" xfId="0" builtinId="0"/>
  </cellStyles>
  <dxfs count="2">
    <dxf>
      <fill>
        <patternFill>
          <bgColor theme="2"/>
        </patternFill>
      </fill>
    </dxf>
    <dxf>
      <fill>
        <patternFill>
          <bgColor them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91721</xdr:colOff>
      <xdr:row>0</xdr:row>
      <xdr:rowOff>0</xdr:rowOff>
    </xdr:from>
    <xdr:to>
      <xdr:col>19</xdr:col>
      <xdr:colOff>740194</xdr:colOff>
      <xdr:row>8</xdr:row>
      <xdr:rowOff>20037</xdr:rowOff>
    </xdr:to>
    <xdr:pic>
      <xdr:nvPicPr>
        <xdr:cNvPr id="15" name="Afbeelding 4">
          <a:extLst>
            <a:ext uri="{FF2B5EF4-FFF2-40B4-BE49-F238E27FC236}">
              <a16:creationId xmlns:a16="http://schemas.microsoft.com/office/drawing/2014/main" id="{99A1631D-FD25-47AA-AE65-69C93188716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1832" y="0"/>
          <a:ext cx="6128523" cy="1502833"/>
        </a:xfrm>
        <a:prstGeom prst="rect">
          <a:avLst/>
        </a:prstGeom>
        <a:noFill/>
      </xdr:spPr>
    </xdr:pic>
    <xdr:clientData/>
  </xdr:twoCellAnchor>
  <xdr:twoCellAnchor editAs="oneCell">
    <xdr:from>
      <xdr:col>5</xdr:col>
      <xdr:colOff>48638</xdr:colOff>
      <xdr:row>0</xdr:row>
      <xdr:rowOff>141210</xdr:rowOff>
    </xdr:from>
    <xdr:to>
      <xdr:col>9</xdr:col>
      <xdr:colOff>397299</xdr:colOff>
      <xdr:row>4</xdr:row>
      <xdr:rowOff>0</xdr:rowOff>
    </xdr:to>
    <xdr:pic>
      <xdr:nvPicPr>
        <xdr:cNvPr id="13" name="Afbeelding 6">
          <a:extLst>
            <a:ext uri="{FF2B5EF4-FFF2-40B4-BE49-F238E27FC236}">
              <a16:creationId xmlns:a16="http://schemas.microsoft.com/office/drawing/2014/main" id="{FE76DBAB-CFD7-4583-AFDB-67C57B3C6D4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49555" y="141210"/>
          <a:ext cx="2807804" cy="578457"/>
        </a:xfrm>
        <a:prstGeom prst="rect">
          <a:avLst/>
        </a:prstGeom>
        <a:noFill/>
        <a:ln>
          <a:noFill/>
        </a:ln>
      </xdr:spPr>
    </xdr:pic>
    <xdr:clientData/>
  </xdr:twoCellAnchor>
  <xdr:twoCellAnchor>
    <xdr:from>
      <xdr:col>1</xdr:col>
      <xdr:colOff>613832</xdr:colOff>
      <xdr:row>0</xdr:row>
      <xdr:rowOff>153034</xdr:rowOff>
    </xdr:from>
    <xdr:to>
      <xdr:col>5</xdr:col>
      <xdr:colOff>589067</xdr:colOff>
      <xdr:row>8</xdr:row>
      <xdr:rowOff>99271</xdr:rowOff>
    </xdr:to>
    <xdr:grpSp>
      <xdr:nvGrpSpPr>
        <xdr:cNvPr id="6" name="Papier 156">
          <a:extLst>
            <a:ext uri="{FF2B5EF4-FFF2-40B4-BE49-F238E27FC236}">
              <a16:creationId xmlns:a16="http://schemas.microsoft.com/office/drawing/2014/main" id="{E1B64235-7A7B-4D5C-9CDB-5EBCE3459D6E}"/>
            </a:ext>
          </a:extLst>
        </xdr:cNvPr>
        <xdr:cNvGrpSpPr/>
      </xdr:nvGrpSpPr>
      <xdr:grpSpPr>
        <a:xfrm>
          <a:off x="1198667" y="153034"/>
          <a:ext cx="2409825" cy="1422612"/>
          <a:chOff x="3810" y="46990"/>
          <a:chExt cx="2451735" cy="1385570"/>
        </a:xfrm>
      </xdr:grpSpPr>
      <xdr:sp macro="" textlink="">
        <xdr:nvSpPr>
          <xdr:cNvPr id="7" name="Rechthoek 6">
            <a:extLst>
              <a:ext uri="{FF2B5EF4-FFF2-40B4-BE49-F238E27FC236}">
                <a16:creationId xmlns:a16="http://schemas.microsoft.com/office/drawing/2014/main" id="{6F27F9BA-EDD8-4154-937E-56B05BFDBD07}"/>
              </a:ext>
            </a:extLst>
          </xdr:cNvPr>
          <xdr:cNvSpPr/>
        </xdr:nvSpPr>
        <xdr:spPr>
          <a:xfrm>
            <a:off x="900430" y="450215"/>
            <a:ext cx="1555115" cy="982345"/>
          </a:xfrm>
          <a:prstGeom prst="rect">
            <a:avLst/>
          </a:prstGeom>
          <a:noFill/>
          <a:ln>
            <a:noFill/>
          </a:ln>
        </xdr:spPr>
      </xdr:sp>
      <xdr:sp macro="" textlink="">
        <xdr:nvSpPr>
          <xdr:cNvPr id="8" name="Freeform 6">
            <a:extLst>
              <a:ext uri="{FF2B5EF4-FFF2-40B4-BE49-F238E27FC236}">
                <a16:creationId xmlns:a16="http://schemas.microsoft.com/office/drawing/2014/main" id="{67261D2F-6C2D-41CC-A48C-AD6EB80FCA10}"/>
              </a:ext>
            </a:extLst>
          </xdr:cNvPr>
          <xdr:cNvSpPr>
            <a:spLocks noEditPoints="1"/>
          </xdr:cNvSpPr>
        </xdr:nvSpPr>
        <xdr:spPr bwMode="auto">
          <a:xfrm>
            <a:off x="19685" y="46990"/>
            <a:ext cx="132080" cy="163830"/>
          </a:xfrm>
          <a:custGeom>
            <a:avLst/>
            <a:gdLst>
              <a:gd name="T0" fmla="*/ 61 w 416"/>
              <a:gd name="T1" fmla="*/ 57 h 517"/>
              <a:gd name="T2" fmla="*/ 61 w 416"/>
              <a:gd name="T3" fmla="*/ 461 h 517"/>
              <a:gd name="T4" fmla="*/ 153 w 416"/>
              <a:gd name="T5" fmla="*/ 461 h 517"/>
              <a:gd name="T6" fmla="*/ 189 w 416"/>
              <a:gd name="T7" fmla="*/ 459 h 517"/>
              <a:gd name="T8" fmla="*/ 223 w 416"/>
              <a:gd name="T9" fmla="*/ 452 h 517"/>
              <a:gd name="T10" fmla="*/ 253 w 416"/>
              <a:gd name="T11" fmla="*/ 440 h 517"/>
              <a:gd name="T12" fmla="*/ 278 w 416"/>
              <a:gd name="T13" fmla="*/ 425 h 517"/>
              <a:gd name="T14" fmla="*/ 302 w 416"/>
              <a:gd name="T15" fmla="*/ 406 h 517"/>
              <a:gd name="T16" fmla="*/ 324 w 416"/>
              <a:gd name="T17" fmla="*/ 378 h 517"/>
              <a:gd name="T18" fmla="*/ 340 w 416"/>
              <a:gd name="T19" fmla="*/ 345 h 517"/>
              <a:gd name="T20" fmla="*/ 351 w 416"/>
              <a:gd name="T21" fmla="*/ 306 h 517"/>
              <a:gd name="T22" fmla="*/ 355 w 416"/>
              <a:gd name="T23" fmla="*/ 265 h 517"/>
              <a:gd name="T24" fmla="*/ 352 w 416"/>
              <a:gd name="T25" fmla="*/ 229 h 517"/>
              <a:gd name="T26" fmla="*/ 345 w 416"/>
              <a:gd name="T27" fmla="*/ 196 h 517"/>
              <a:gd name="T28" fmla="*/ 331 w 416"/>
              <a:gd name="T29" fmla="*/ 165 h 517"/>
              <a:gd name="T30" fmla="*/ 315 w 416"/>
              <a:gd name="T31" fmla="*/ 138 h 517"/>
              <a:gd name="T32" fmla="*/ 294 w 416"/>
              <a:gd name="T33" fmla="*/ 115 h 517"/>
              <a:gd name="T34" fmla="*/ 263 w 416"/>
              <a:gd name="T35" fmla="*/ 91 h 517"/>
              <a:gd name="T36" fmla="*/ 228 w 416"/>
              <a:gd name="T37" fmla="*/ 71 h 517"/>
              <a:gd name="T38" fmla="*/ 189 w 416"/>
              <a:gd name="T39" fmla="*/ 61 h 517"/>
              <a:gd name="T40" fmla="*/ 147 w 416"/>
              <a:gd name="T41" fmla="*/ 57 h 517"/>
              <a:gd name="T42" fmla="*/ 61 w 416"/>
              <a:gd name="T43" fmla="*/ 57 h 517"/>
              <a:gd name="T44" fmla="*/ 0 w 416"/>
              <a:gd name="T45" fmla="*/ 0 h 517"/>
              <a:gd name="T46" fmla="*/ 147 w 416"/>
              <a:gd name="T47" fmla="*/ 0 h 517"/>
              <a:gd name="T48" fmla="*/ 192 w 416"/>
              <a:gd name="T49" fmla="*/ 3 h 517"/>
              <a:gd name="T50" fmla="*/ 233 w 416"/>
              <a:gd name="T51" fmla="*/ 13 h 517"/>
              <a:gd name="T52" fmla="*/ 272 w 416"/>
              <a:gd name="T53" fmla="*/ 28 h 517"/>
              <a:gd name="T54" fmla="*/ 306 w 416"/>
              <a:gd name="T55" fmla="*/ 48 h 517"/>
              <a:gd name="T56" fmla="*/ 337 w 416"/>
              <a:gd name="T57" fmla="*/ 73 h 517"/>
              <a:gd name="T58" fmla="*/ 364 w 416"/>
              <a:gd name="T59" fmla="*/ 103 h 517"/>
              <a:gd name="T60" fmla="*/ 386 w 416"/>
              <a:gd name="T61" fmla="*/ 137 h 517"/>
              <a:gd name="T62" fmla="*/ 403 w 416"/>
              <a:gd name="T63" fmla="*/ 174 h 517"/>
              <a:gd name="T64" fmla="*/ 412 w 416"/>
              <a:gd name="T65" fmla="*/ 216 h 517"/>
              <a:gd name="T66" fmla="*/ 416 w 416"/>
              <a:gd name="T67" fmla="*/ 259 h 517"/>
              <a:gd name="T68" fmla="*/ 413 w 416"/>
              <a:gd name="T69" fmla="*/ 303 h 517"/>
              <a:gd name="T70" fmla="*/ 403 w 416"/>
              <a:gd name="T71" fmla="*/ 343 h 517"/>
              <a:gd name="T72" fmla="*/ 388 w 416"/>
              <a:gd name="T73" fmla="*/ 381 h 517"/>
              <a:gd name="T74" fmla="*/ 367 w 416"/>
              <a:gd name="T75" fmla="*/ 415 h 517"/>
              <a:gd name="T76" fmla="*/ 342 w 416"/>
              <a:gd name="T77" fmla="*/ 444 h 517"/>
              <a:gd name="T78" fmla="*/ 311 w 416"/>
              <a:gd name="T79" fmla="*/ 470 h 517"/>
              <a:gd name="T80" fmla="*/ 277 w 416"/>
              <a:gd name="T81" fmla="*/ 491 h 517"/>
              <a:gd name="T82" fmla="*/ 238 w 416"/>
              <a:gd name="T83" fmla="*/ 505 h 517"/>
              <a:gd name="T84" fmla="*/ 198 w 416"/>
              <a:gd name="T85" fmla="*/ 514 h 517"/>
              <a:gd name="T86" fmla="*/ 153 w 416"/>
              <a:gd name="T87" fmla="*/ 517 h 517"/>
              <a:gd name="T88" fmla="*/ 0 w 416"/>
              <a:gd name="T89" fmla="*/ 517 h 517"/>
              <a:gd name="T90" fmla="*/ 0 w 416"/>
              <a:gd name="T91" fmla="*/ 0 h 5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Lst>
            <a:rect l="0" t="0" r="r" b="b"/>
            <a:pathLst>
              <a:path w="416" h="517">
                <a:moveTo>
                  <a:pt x="61" y="57"/>
                </a:moveTo>
                <a:lnTo>
                  <a:pt x="61" y="461"/>
                </a:lnTo>
                <a:lnTo>
                  <a:pt x="153" y="461"/>
                </a:lnTo>
                <a:lnTo>
                  <a:pt x="189" y="459"/>
                </a:lnTo>
                <a:lnTo>
                  <a:pt x="223" y="452"/>
                </a:lnTo>
                <a:lnTo>
                  <a:pt x="253" y="440"/>
                </a:lnTo>
                <a:lnTo>
                  <a:pt x="278" y="425"/>
                </a:lnTo>
                <a:lnTo>
                  <a:pt x="302" y="406"/>
                </a:lnTo>
                <a:lnTo>
                  <a:pt x="324" y="378"/>
                </a:lnTo>
                <a:lnTo>
                  <a:pt x="340" y="345"/>
                </a:lnTo>
                <a:lnTo>
                  <a:pt x="351" y="306"/>
                </a:lnTo>
                <a:lnTo>
                  <a:pt x="355" y="265"/>
                </a:lnTo>
                <a:lnTo>
                  <a:pt x="352" y="229"/>
                </a:lnTo>
                <a:lnTo>
                  <a:pt x="345" y="196"/>
                </a:lnTo>
                <a:lnTo>
                  <a:pt x="331" y="165"/>
                </a:lnTo>
                <a:lnTo>
                  <a:pt x="315" y="138"/>
                </a:lnTo>
                <a:lnTo>
                  <a:pt x="294" y="115"/>
                </a:lnTo>
                <a:lnTo>
                  <a:pt x="263" y="91"/>
                </a:lnTo>
                <a:lnTo>
                  <a:pt x="228" y="71"/>
                </a:lnTo>
                <a:lnTo>
                  <a:pt x="189" y="61"/>
                </a:lnTo>
                <a:lnTo>
                  <a:pt x="147" y="57"/>
                </a:lnTo>
                <a:lnTo>
                  <a:pt x="61" y="57"/>
                </a:lnTo>
                <a:close/>
                <a:moveTo>
                  <a:pt x="0" y="0"/>
                </a:moveTo>
                <a:lnTo>
                  <a:pt x="147" y="0"/>
                </a:lnTo>
                <a:lnTo>
                  <a:pt x="192" y="3"/>
                </a:lnTo>
                <a:lnTo>
                  <a:pt x="233" y="13"/>
                </a:lnTo>
                <a:lnTo>
                  <a:pt x="272" y="28"/>
                </a:lnTo>
                <a:lnTo>
                  <a:pt x="306" y="48"/>
                </a:lnTo>
                <a:lnTo>
                  <a:pt x="337" y="73"/>
                </a:lnTo>
                <a:lnTo>
                  <a:pt x="364" y="103"/>
                </a:lnTo>
                <a:lnTo>
                  <a:pt x="386" y="137"/>
                </a:lnTo>
                <a:lnTo>
                  <a:pt x="403" y="174"/>
                </a:lnTo>
                <a:lnTo>
                  <a:pt x="412" y="216"/>
                </a:lnTo>
                <a:lnTo>
                  <a:pt x="416" y="259"/>
                </a:lnTo>
                <a:lnTo>
                  <a:pt x="413" y="303"/>
                </a:lnTo>
                <a:lnTo>
                  <a:pt x="403" y="343"/>
                </a:lnTo>
                <a:lnTo>
                  <a:pt x="388" y="381"/>
                </a:lnTo>
                <a:lnTo>
                  <a:pt x="367" y="415"/>
                </a:lnTo>
                <a:lnTo>
                  <a:pt x="342" y="444"/>
                </a:lnTo>
                <a:lnTo>
                  <a:pt x="311" y="470"/>
                </a:lnTo>
                <a:lnTo>
                  <a:pt x="277" y="491"/>
                </a:lnTo>
                <a:lnTo>
                  <a:pt x="238" y="505"/>
                </a:lnTo>
                <a:lnTo>
                  <a:pt x="198" y="514"/>
                </a:lnTo>
                <a:lnTo>
                  <a:pt x="153" y="517"/>
                </a:lnTo>
                <a:lnTo>
                  <a:pt x="0" y="517"/>
                </a:lnTo>
                <a:lnTo>
                  <a:pt x="0"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endParaRPr lang="nl-BE"/>
          </a:p>
        </xdr:txBody>
      </xdr:sp>
      <xdr:sp macro="" textlink="">
        <xdr:nvSpPr>
          <xdr:cNvPr id="9" name="Freeform 7">
            <a:extLst>
              <a:ext uri="{FF2B5EF4-FFF2-40B4-BE49-F238E27FC236}">
                <a16:creationId xmlns:a16="http://schemas.microsoft.com/office/drawing/2014/main" id="{628CC2AC-2FBE-4C52-8807-582AD491C54A}"/>
              </a:ext>
            </a:extLst>
          </xdr:cNvPr>
          <xdr:cNvSpPr>
            <a:spLocks/>
          </xdr:cNvSpPr>
        </xdr:nvSpPr>
        <xdr:spPr bwMode="auto">
          <a:xfrm>
            <a:off x="179705" y="46990"/>
            <a:ext cx="98425" cy="163830"/>
          </a:xfrm>
          <a:custGeom>
            <a:avLst/>
            <a:gdLst>
              <a:gd name="T0" fmla="*/ 0 w 310"/>
              <a:gd name="T1" fmla="*/ 0 h 517"/>
              <a:gd name="T2" fmla="*/ 310 w 310"/>
              <a:gd name="T3" fmla="*/ 0 h 517"/>
              <a:gd name="T4" fmla="*/ 310 w 310"/>
              <a:gd name="T5" fmla="*/ 57 h 517"/>
              <a:gd name="T6" fmla="*/ 59 w 310"/>
              <a:gd name="T7" fmla="*/ 57 h 517"/>
              <a:gd name="T8" fmla="*/ 59 w 310"/>
              <a:gd name="T9" fmla="*/ 230 h 517"/>
              <a:gd name="T10" fmla="*/ 310 w 310"/>
              <a:gd name="T11" fmla="*/ 230 h 517"/>
              <a:gd name="T12" fmla="*/ 310 w 310"/>
              <a:gd name="T13" fmla="*/ 287 h 517"/>
              <a:gd name="T14" fmla="*/ 59 w 310"/>
              <a:gd name="T15" fmla="*/ 287 h 517"/>
              <a:gd name="T16" fmla="*/ 59 w 310"/>
              <a:gd name="T17" fmla="*/ 461 h 517"/>
              <a:gd name="T18" fmla="*/ 310 w 310"/>
              <a:gd name="T19" fmla="*/ 461 h 517"/>
              <a:gd name="T20" fmla="*/ 310 w 310"/>
              <a:gd name="T21" fmla="*/ 517 h 517"/>
              <a:gd name="T22" fmla="*/ 0 w 310"/>
              <a:gd name="T23" fmla="*/ 517 h 517"/>
              <a:gd name="T24" fmla="*/ 0 w 310"/>
              <a:gd name="T25" fmla="*/ 0 h 5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10" h="517">
                <a:moveTo>
                  <a:pt x="0" y="0"/>
                </a:moveTo>
                <a:lnTo>
                  <a:pt x="310" y="0"/>
                </a:lnTo>
                <a:lnTo>
                  <a:pt x="310" y="57"/>
                </a:lnTo>
                <a:lnTo>
                  <a:pt x="59" y="57"/>
                </a:lnTo>
                <a:lnTo>
                  <a:pt x="59" y="230"/>
                </a:lnTo>
                <a:lnTo>
                  <a:pt x="310" y="230"/>
                </a:lnTo>
                <a:lnTo>
                  <a:pt x="310" y="287"/>
                </a:lnTo>
                <a:lnTo>
                  <a:pt x="59" y="287"/>
                </a:lnTo>
                <a:lnTo>
                  <a:pt x="59" y="461"/>
                </a:lnTo>
                <a:lnTo>
                  <a:pt x="310" y="461"/>
                </a:lnTo>
                <a:lnTo>
                  <a:pt x="310" y="517"/>
                </a:lnTo>
                <a:lnTo>
                  <a:pt x="0" y="517"/>
                </a:lnTo>
                <a:lnTo>
                  <a:pt x="0"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endParaRPr lang="nl-BE"/>
          </a:p>
        </xdr:txBody>
      </xdr:sp>
      <xdr:sp macro="" textlink="">
        <xdr:nvSpPr>
          <xdr:cNvPr id="10" name="Freeform 8">
            <a:extLst>
              <a:ext uri="{FF2B5EF4-FFF2-40B4-BE49-F238E27FC236}">
                <a16:creationId xmlns:a16="http://schemas.microsoft.com/office/drawing/2014/main" id="{D6C9FBC3-E4A2-4A38-8D19-30829C7B9C8C}"/>
              </a:ext>
            </a:extLst>
          </xdr:cNvPr>
          <xdr:cNvSpPr>
            <a:spLocks noEditPoints="1"/>
          </xdr:cNvSpPr>
        </xdr:nvSpPr>
        <xdr:spPr bwMode="auto">
          <a:xfrm>
            <a:off x="305435" y="46990"/>
            <a:ext cx="113665" cy="163830"/>
          </a:xfrm>
          <a:custGeom>
            <a:avLst/>
            <a:gdLst>
              <a:gd name="T0" fmla="*/ 61 w 358"/>
              <a:gd name="T1" fmla="*/ 58 h 517"/>
              <a:gd name="T2" fmla="*/ 61 w 358"/>
              <a:gd name="T3" fmla="*/ 294 h 517"/>
              <a:gd name="T4" fmla="*/ 110 w 358"/>
              <a:gd name="T5" fmla="*/ 294 h 517"/>
              <a:gd name="T6" fmla="*/ 150 w 358"/>
              <a:gd name="T7" fmla="*/ 293 h 517"/>
              <a:gd name="T8" fmla="*/ 187 w 358"/>
              <a:gd name="T9" fmla="*/ 288 h 517"/>
              <a:gd name="T10" fmla="*/ 218 w 358"/>
              <a:gd name="T11" fmla="*/ 281 h 517"/>
              <a:gd name="T12" fmla="*/ 247 w 358"/>
              <a:gd name="T13" fmla="*/ 269 h 517"/>
              <a:gd name="T14" fmla="*/ 263 w 358"/>
              <a:gd name="T15" fmla="*/ 257 h 517"/>
              <a:gd name="T16" fmla="*/ 278 w 358"/>
              <a:gd name="T17" fmla="*/ 242 h 517"/>
              <a:gd name="T18" fmla="*/ 288 w 358"/>
              <a:gd name="T19" fmla="*/ 225 h 517"/>
              <a:gd name="T20" fmla="*/ 294 w 358"/>
              <a:gd name="T21" fmla="*/ 204 h 517"/>
              <a:gd name="T22" fmla="*/ 297 w 358"/>
              <a:gd name="T23" fmla="*/ 178 h 517"/>
              <a:gd name="T24" fmla="*/ 294 w 358"/>
              <a:gd name="T25" fmla="*/ 152 h 517"/>
              <a:gd name="T26" fmla="*/ 287 w 358"/>
              <a:gd name="T27" fmla="*/ 129 h 517"/>
              <a:gd name="T28" fmla="*/ 276 w 358"/>
              <a:gd name="T29" fmla="*/ 110 h 517"/>
              <a:gd name="T30" fmla="*/ 262 w 358"/>
              <a:gd name="T31" fmla="*/ 95 h 517"/>
              <a:gd name="T32" fmla="*/ 242 w 358"/>
              <a:gd name="T33" fmla="*/ 82 h 517"/>
              <a:gd name="T34" fmla="*/ 215 w 358"/>
              <a:gd name="T35" fmla="*/ 71 h 517"/>
              <a:gd name="T36" fmla="*/ 183 w 358"/>
              <a:gd name="T37" fmla="*/ 63 h 517"/>
              <a:gd name="T38" fmla="*/ 147 w 358"/>
              <a:gd name="T39" fmla="*/ 60 h 517"/>
              <a:gd name="T40" fmla="*/ 110 w 358"/>
              <a:gd name="T41" fmla="*/ 58 h 517"/>
              <a:gd name="T42" fmla="*/ 61 w 358"/>
              <a:gd name="T43" fmla="*/ 58 h 517"/>
              <a:gd name="T44" fmla="*/ 0 w 358"/>
              <a:gd name="T45" fmla="*/ 0 h 517"/>
              <a:gd name="T46" fmla="*/ 103 w 358"/>
              <a:gd name="T47" fmla="*/ 0 h 517"/>
              <a:gd name="T48" fmla="*/ 150 w 358"/>
              <a:gd name="T49" fmla="*/ 2 h 517"/>
              <a:gd name="T50" fmla="*/ 193 w 358"/>
              <a:gd name="T51" fmla="*/ 6 h 517"/>
              <a:gd name="T52" fmla="*/ 232 w 358"/>
              <a:gd name="T53" fmla="*/ 15 h 517"/>
              <a:gd name="T54" fmla="*/ 264 w 358"/>
              <a:gd name="T55" fmla="*/ 25 h 517"/>
              <a:gd name="T56" fmla="*/ 293 w 358"/>
              <a:gd name="T57" fmla="*/ 40 h 517"/>
              <a:gd name="T58" fmla="*/ 316 w 358"/>
              <a:gd name="T59" fmla="*/ 58 h 517"/>
              <a:gd name="T60" fmla="*/ 334 w 358"/>
              <a:gd name="T61" fmla="*/ 79 h 517"/>
              <a:gd name="T62" fmla="*/ 348 w 358"/>
              <a:gd name="T63" fmla="*/ 106 h 517"/>
              <a:gd name="T64" fmla="*/ 355 w 358"/>
              <a:gd name="T65" fmla="*/ 135 h 517"/>
              <a:gd name="T66" fmla="*/ 358 w 358"/>
              <a:gd name="T67" fmla="*/ 168 h 517"/>
              <a:gd name="T68" fmla="*/ 355 w 358"/>
              <a:gd name="T69" fmla="*/ 202 h 517"/>
              <a:gd name="T70" fmla="*/ 348 w 358"/>
              <a:gd name="T71" fmla="*/ 230 h 517"/>
              <a:gd name="T72" fmla="*/ 337 w 358"/>
              <a:gd name="T73" fmla="*/ 256 h 517"/>
              <a:gd name="T74" fmla="*/ 321 w 358"/>
              <a:gd name="T75" fmla="*/ 278 h 517"/>
              <a:gd name="T76" fmla="*/ 296 w 358"/>
              <a:gd name="T77" fmla="*/ 302 h 517"/>
              <a:gd name="T78" fmla="*/ 264 w 358"/>
              <a:gd name="T79" fmla="*/ 321 h 517"/>
              <a:gd name="T80" fmla="*/ 227 w 358"/>
              <a:gd name="T81" fmla="*/ 334 h 517"/>
              <a:gd name="T82" fmla="*/ 187 w 358"/>
              <a:gd name="T83" fmla="*/ 345 h 517"/>
              <a:gd name="T84" fmla="*/ 144 w 358"/>
              <a:gd name="T85" fmla="*/ 349 h 517"/>
              <a:gd name="T86" fmla="*/ 98 w 358"/>
              <a:gd name="T87" fmla="*/ 351 h 517"/>
              <a:gd name="T88" fmla="*/ 61 w 358"/>
              <a:gd name="T89" fmla="*/ 351 h 517"/>
              <a:gd name="T90" fmla="*/ 61 w 358"/>
              <a:gd name="T91" fmla="*/ 517 h 517"/>
              <a:gd name="T92" fmla="*/ 0 w 358"/>
              <a:gd name="T93" fmla="*/ 517 h 517"/>
              <a:gd name="T94" fmla="*/ 0 w 358"/>
              <a:gd name="T95" fmla="*/ 0 h 5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Lst>
            <a:rect l="0" t="0" r="r" b="b"/>
            <a:pathLst>
              <a:path w="358" h="517">
                <a:moveTo>
                  <a:pt x="61" y="58"/>
                </a:moveTo>
                <a:lnTo>
                  <a:pt x="61" y="294"/>
                </a:lnTo>
                <a:lnTo>
                  <a:pt x="110" y="294"/>
                </a:lnTo>
                <a:lnTo>
                  <a:pt x="150" y="293"/>
                </a:lnTo>
                <a:lnTo>
                  <a:pt x="187" y="288"/>
                </a:lnTo>
                <a:lnTo>
                  <a:pt x="218" y="281"/>
                </a:lnTo>
                <a:lnTo>
                  <a:pt x="247" y="269"/>
                </a:lnTo>
                <a:lnTo>
                  <a:pt x="263" y="257"/>
                </a:lnTo>
                <a:lnTo>
                  <a:pt x="278" y="242"/>
                </a:lnTo>
                <a:lnTo>
                  <a:pt x="288" y="225"/>
                </a:lnTo>
                <a:lnTo>
                  <a:pt x="294" y="204"/>
                </a:lnTo>
                <a:lnTo>
                  <a:pt x="297" y="178"/>
                </a:lnTo>
                <a:lnTo>
                  <a:pt x="294" y="152"/>
                </a:lnTo>
                <a:lnTo>
                  <a:pt x="287" y="129"/>
                </a:lnTo>
                <a:lnTo>
                  <a:pt x="276" y="110"/>
                </a:lnTo>
                <a:lnTo>
                  <a:pt x="262" y="95"/>
                </a:lnTo>
                <a:lnTo>
                  <a:pt x="242" y="82"/>
                </a:lnTo>
                <a:lnTo>
                  <a:pt x="215" y="71"/>
                </a:lnTo>
                <a:lnTo>
                  <a:pt x="183" y="63"/>
                </a:lnTo>
                <a:lnTo>
                  <a:pt x="147" y="60"/>
                </a:lnTo>
                <a:lnTo>
                  <a:pt x="110" y="58"/>
                </a:lnTo>
                <a:lnTo>
                  <a:pt x="61" y="58"/>
                </a:lnTo>
                <a:close/>
                <a:moveTo>
                  <a:pt x="0" y="0"/>
                </a:moveTo>
                <a:lnTo>
                  <a:pt x="103" y="0"/>
                </a:lnTo>
                <a:lnTo>
                  <a:pt x="150" y="2"/>
                </a:lnTo>
                <a:lnTo>
                  <a:pt x="193" y="6"/>
                </a:lnTo>
                <a:lnTo>
                  <a:pt x="232" y="15"/>
                </a:lnTo>
                <a:lnTo>
                  <a:pt x="264" y="25"/>
                </a:lnTo>
                <a:lnTo>
                  <a:pt x="293" y="40"/>
                </a:lnTo>
                <a:lnTo>
                  <a:pt x="316" y="58"/>
                </a:lnTo>
                <a:lnTo>
                  <a:pt x="334" y="79"/>
                </a:lnTo>
                <a:lnTo>
                  <a:pt x="348" y="106"/>
                </a:lnTo>
                <a:lnTo>
                  <a:pt x="355" y="135"/>
                </a:lnTo>
                <a:lnTo>
                  <a:pt x="358" y="168"/>
                </a:lnTo>
                <a:lnTo>
                  <a:pt x="355" y="202"/>
                </a:lnTo>
                <a:lnTo>
                  <a:pt x="348" y="230"/>
                </a:lnTo>
                <a:lnTo>
                  <a:pt x="337" y="256"/>
                </a:lnTo>
                <a:lnTo>
                  <a:pt x="321" y="278"/>
                </a:lnTo>
                <a:lnTo>
                  <a:pt x="296" y="302"/>
                </a:lnTo>
                <a:lnTo>
                  <a:pt x="264" y="321"/>
                </a:lnTo>
                <a:lnTo>
                  <a:pt x="227" y="334"/>
                </a:lnTo>
                <a:lnTo>
                  <a:pt x="187" y="345"/>
                </a:lnTo>
                <a:lnTo>
                  <a:pt x="144" y="349"/>
                </a:lnTo>
                <a:lnTo>
                  <a:pt x="98" y="351"/>
                </a:lnTo>
                <a:lnTo>
                  <a:pt x="61" y="351"/>
                </a:lnTo>
                <a:lnTo>
                  <a:pt x="61" y="517"/>
                </a:lnTo>
                <a:lnTo>
                  <a:pt x="0" y="517"/>
                </a:lnTo>
                <a:lnTo>
                  <a:pt x="0"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endParaRPr lang="nl-BE"/>
          </a:p>
        </xdr:txBody>
      </xdr:sp>
      <xdr:sp macro="" textlink="">
        <xdr:nvSpPr>
          <xdr:cNvPr id="11" name="Freeform 9">
            <a:extLst>
              <a:ext uri="{FF2B5EF4-FFF2-40B4-BE49-F238E27FC236}">
                <a16:creationId xmlns:a16="http://schemas.microsoft.com/office/drawing/2014/main" id="{B91B609B-288F-4412-8208-2A1F5C993934}"/>
              </a:ext>
            </a:extLst>
          </xdr:cNvPr>
          <xdr:cNvSpPr>
            <a:spLocks noEditPoints="1"/>
          </xdr:cNvSpPr>
        </xdr:nvSpPr>
        <xdr:spPr bwMode="auto">
          <a:xfrm>
            <a:off x="417195" y="46990"/>
            <a:ext cx="138430" cy="163830"/>
          </a:xfrm>
          <a:custGeom>
            <a:avLst/>
            <a:gdLst>
              <a:gd name="T0" fmla="*/ 218 w 437"/>
              <a:gd name="T1" fmla="*/ 66 h 517"/>
              <a:gd name="T2" fmla="*/ 123 w 437"/>
              <a:gd name="T3" fmla="*/ 340 h 517"/>
              <a:gd name="T4" fmla="*/ 313 w 437"/>
              <a:gd name="T5" fmla="*/ 340 h 517"/>
              <a:gd name="T6" fmla="*/ 218 w 437"/>
              <a:gd name="T7" fmla="*/ 66 h 517"/>
              <a:gd name="T8" fmla="*/ 178 w 437"/>
              <a:gd name="T9" fmla="*/ 0 h 517"/>
              <a:gd name="T10" fmla="*/ 258 w 437"/>
              <a:gd name="T11" fmla="*/ 0 h 517"/>
              <a:gd name="T12" fmla="*/ 437 w 437"/>
              <a:gd name="T13" fmla="*/ 517 h 517"/>
              <a:gd name="T14" fmla="*/ 374 w 437"/>
              <a:gd name="T15" fmla="*/ 517 h 517"/>
              <a:gd name="T16" fmla="*/ 333 w 437"/>
              <a:gd name="T17" fmla="*/ 397 h 517"/>
              <a:gd name="T18" fmla="*/ 104 w 437"/>
              <a:gd name="T19" fmla="*/ 397 h 517"/>
              <a:gd name="T20" fmla="*/ 62 w 437"/>
              <a:gd name="T21" fmla="*/ 517 h 517"/>
              <a:gd name="T22" fmla="*/ 0 w 437"/>
              <a:gd name="T23" fmla="*/ 517 h 517"/>
              <a:gd name="T24" fmla="*/ 178 w 437"/>
              <a:gd name="T25" fmla="*/ 0 h 5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37" h="517">
                <a:moveTo>
                  <a:pt x="218" y="66"/>
                </a:moveTo>
                <a:lnTo>
                  <a:pt x="123" y="340"/>
                </a:lnTo>
                <a:lnTo>
                  <a:pt x="313" y="340"/>
                </a:lnTo>
                <a:lnTo>
                  <a:pt x="218" y="66"/>
                </a:lnTo>
                <a:close/>
                <a:moveTo>
                  <a:pt x="178" y="0"/>
                </a:moveTo>
                <a:lnTo>
                  <a:pt x="258" y="0"/>
                </a:lnTo>
                <a:lnTo>
                  <a:pt x="437" y="517"/>
                </a:lnTo>
                <a:lnTo>
                  <a:pt x="374" y="517"/>
                </a:lnTo>
                <a:lnTo>
                  <a:pt x="333" y="397"/>
                </a:lnTo>
                <a:lnTo>
                  <a:pt x="104" y="397"/>
                </a:lnTo>
                <a:lnTo>
                  <a:pt x="62" y="517"/>
                </a:lnTo>
                <a:lnTo>
                  <a:pt x="0" y="517"/>
                </a:lnTo>
                <a:lnTo>
                  <a:pt x="178"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endParaRPr lang="nl-BE"/>
          </a:p>
        </xdr:txBody>
      </xdr:sp>
      <xdr:sp macro="" textlink="">
        <xdr:nvSpPr>
          <xdr:cNvPr id="12" name="Freeform 10">
            <a:extLst>
              <a:ext uri="{FF2B5EF4-FFF2-40B4-BE49-F238E27FC236}">
                <a16:creationId xmlns:a16="http://schemas.microsoft.com/office/drawing/2014/main" id="{AC55232B-9553-43C5-B81F-D309C1169F3D}"/>
              </a:ext>
            </a:extLst>
          </xdr:cNvPr>
          <xdr:cNvSpPr>
            <a:spLocks noEditPoints="1"/>
          </xdr:cNvSpPr>
        </xdr:nvSpPr>
        <xdr:spPr bwMode="auto">
          <a:xfrm>
            <a:off x="577215" y="46990"/>
            <a:ext cx="127000" cy="167005"/>
          </a:xfrm>
          <a:custGeom>
            <a:avLst/>
            <a:gdLst>
              <a:gd name="T0" fmla="*/ 61 w 401"/>
              <a:gd name="T1" fmla="*/ 291 h 526"/>
              <a:gd name="T2" fmla="*/ 153 w 401"/>
              <a:gd name="T3" fmla="*/ 290 h 526"/>
              <a:gd name="T4" fmla="*/ 220 w 401"/>
              <a:gd name="T5" fmla="*/ 278 h 526"/>
              <a:gd name="T6" fmla="*/ 265 w 401"/>
              <a:gd name="T7" fmla="*/ 254 h 526"/>
              <a:gd name="T8" fmla="*/ 289 w 401"/>
              <a:gd name="T9" fmla="*/ 222 h 526"/>
              <a:gd name="T10" fmla="*/ 297 w 401"/>
              <a:gd name="T11" fmla="*/ 175 h 526"/>
              <a:gd name="T12" fmla="*/ 289 w 401"/>
              <a:gd name="T13" fmla="*/ 126 h 526"/>
              <a:gd name="T14" fmla="*/ 266 w 401"/>
              <a:gd name="T15" fmla="*/ 92 h 526"/>
              <a:gd name="T16" fmla="*/ 225 w 401"/>
              <a:gd name="T17" fmla="*/ 70 h 526"/>
              <a:gd name="T18" fmla="*/ 161 w 401"/>
              <a:gd name="T19" fmla="*/ 58 h 526"/>
              <a:gd name="T20" fmla="*/ 61 w 401"/>
              <a:gd name="T21" fmla="*/ 58 h 526"/>
              <a:gd name="T22" fmla="*/ 127 w 401"/>
              <a:gd name="T23" fmla="*/ 0 h 526"/>
              <a:gd name="T24" fmla="*/ 217 w 401"/>
              <a:gd name="T25" fmla="*/ 8 h 526"/>
              <a:gd name="T26" fmla="*/ 283 w 401"/>
              <a:gd name="T27" fmla="*/ 27 h 526"/>
              <a:gd name="T28" fmla="*/ 326 w 401"/>
              <a:gd name="T29" fmla="*/ 61 h 526"/>
              <a:gd name="T30" fmla="*/ 349 w 401"/>
              <a:gd name="T31" fmla="*/ 107 h 526"/>
              <a:gd name="T32" fmla="*/ 357 w 401"/>
              <a:gd name="T33" fmla="*/ 170 h 526"/>
              <a:gd name="T34" fmla="*/ 346 w 401"/>
              <a:gd name="T35" fmla="*/ 238 h 526"/>
              <a:gd name="T36" fmla="*/ 317 w 401"/>
              <a:gd name="T37" fmla="*/ 288 h 526"/>
              <a:gd name="T38" fmla="*/ 269 w 401"/>
              <a:gd name="T39" fmla="*/ 321 h 526"/>
              <a:gd name="T40" fmla="*/ 287 w 401"/>
              <a:gd name="T41" fmla="*/ 358 h 526"/>
              <a:gd name="T42" fmla="*/ 323 w 401"/>
              <a:gd name="T43" fmla="*/ 409 h 526"/>
              <a:gd name="T44" fmla="*/ 366 w 401"/>
              <a:gd name="T45" fmla="*/ 453 h 526"/>
              <a:gd name="T46" fmla="*/ 401 w 401"/>
              <a:gd name="T47" fmla="*/ 476 h 526"/>
              <a:gd name="T48" fmla="*/ 346 w 401"/>
              <a:gd name="T49" fmla="*/ 517 h 526"/>
              <a:gd name="T50" fmla="*/ 306 w 401"/>
              <a:gd name="T51" fmla="*/ 485 h 526"/>
              <a:gd name="T52" fmla="*/ 250 w 401"/>
              <a:gd name="T53" fmla="*/ 410 h 526"/>
              <a:gd name="T54" fmla="*/ 222 w 401"/>
              <a:gd name="T55" fmla="*/ 360 h 526"/>
              <a:gd name="T56" fmla="*/ 176 w 401"/>
              <a:gd name="T57" fmla="*/ 345 h 526"/>
              <a:gd name="T58" fmla="*/ 98 w 401"/>
              <a:gd name="T59" fmla="*/ 349 h 526"/>
              <a:gd name="T60" fmla="*/ 61 w 401"/>
              <a:gd name="T61" fmla="*/ 517 h 526"/>
              <a:gd name="T62" fmla="*/ 0 w 401"/>
              <a:gd name="T63" fmla="*/ 0 h 52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401" h="526">
                <a:moveTo>
                  <a:pt x="61" y="58"/>
                </a:moveTo>
                <a:lnTo>
                  <a:pt x="61" y="291"/>
                </a:lnTo>
                <a:lnTo>
                  <a:pt x="113" y="291"/>
                </a:lnTo>
                <a:lnTo>
                  <a:pt x="153" y="290"/>
                </a:lnTo>
                <a:lnTo>
                  <a:pt x="189" y="285"/>
                </a:lnTo>
                <a:lnTo>
                  <a:pt x="220" y="278"/>
                </a:lnTo>
                <a:lnTo>
                  <a:pt x="247" y="266"/>
                </a:lnTo>
                <a:lnTo>
                  <a:pt x="265" y="254"/>
                </a:lnTo>
                <a:lnTo>
                  <a:pt x="278" y="239"/>
                </a:lnTo>
                <a:lnTo>
                  <a:pt x="289" y="222"/>
                </a:lnTo>
                <a:lnTo>
                  <a:pt x="294" y="199"/>
                </a:lnTo>
                <a:lnTo>
                  <a:pt x="297" y="175"/>
                </a:lnTo>
                <a:lnTo>
                  <a:pt x="294" y="149"/>
                </a:lnTo>
                <a:lnTo>
                  <a:pt x="289" y="126"/>
                </a:lnTo>
                <a:lnTo>
                  <a:pt x="280" y="107"/>
                </a:lnTo>
                <a:lnTo>
                  <a:pt x="266" y="92"/>
                </a:lnTo>
                <a:lnTo>
                  <a:pt x="250" y="80"/>
                </a:lnTo>
                <a:lnTo>
                  <a:pt x="225" y="70"/>
                </a:lnTo>
                <a:lnTo>
                  <a:pt x="195" y="63"/>
                </a:lnTo>
                <a:lnTo>
                  <a:pt x="161" y="58"/>
                </a:lnTo>
                <a:lnTo>
                  <a:pt x="122" y="58"/>
                </a:lnTo>
                <a:lnTo>
                  <a:pt x="61" y="58"/>
                </a:lnTo>
                <a:close/>
                <a:moveTo>
                  <a:pt x="0" y="0"/>
                </a:moveTo>
                <a:lnTo>
                  <a:pt x="127" y="0"/>
                </a:lnTo>
                <a:lnTo>
                  <a:pt x="174" y="2"/>
                </a:lnTo>
                <a:lnTo>
                  <a:pt x="217" y="8"/>
                </a:lnTo>
                <a:lnTo>
                  <a:pt x="253" y="15"/>
                </a:lnTo>
                <a:lnTo>
                  <a:pt x="283" y="27"/>
                </a:lnTo>
                <a:lnTo>
                  <a:pt x="306" y="42"/>
                </a:lnTo>
                <a:lnTo>
                  <a:pt x="326" y="61"/>
                </a:lnTo>
                <a:lnTo>
                  <a:pt x="339" y="82"/>
                </a:lnTo>
                <a:lnTo>
                  <a:pt x="349" y="107"/>
                </a:lnTo>
                <a:lnTo>
                  <a:pt x="355" y="137"/>
                </a:lnTo>
                <a:lnTo>
                  <a:pt x="357" y="170"/>
                </a:lnTo>
                <a:lnTo>
                  <a:pt x="354" y="207"/>
                </a:lnTo>
                <a:lnTo>
                  <a:pt x="346" y="238"/>
                </a:lnTo>
                <a:lnTo>
                  <a:pt x="333" y="266"/>
                </a:lnTo>
                <a:lnTo>
                  <a:pt x="317" y="288"/>
                </a:lnTo>
                <a:lnTo>
                  <a:pt x="294" y="306"/>
                </a:lnTo>
                <a:lnTo>
                  <a:pt x="269" y="321"/>
                </a:lnTo>
                <a:lnTo>
                  <a:pt x="277" y="337"/>
                </a:lnTo>
                <a:lnTo>
                  <a:pt x="287" y="358"/>
                </a:lnTo>
                <a:lnTo>
                  <a:pt x="300" y="378"/>
                </a:lnTo>
                <a:lnTo>
                  <a:pt x="323" y="409"/>
                </a:lnTo>
                <a:lnTo>
                  <a:pt x="348" y="437"/>
                </a:lnTo>
                <a:lnTo>
                  <a:pt x="366" y="453"/>
                </a:lnTo>
                <a:lnTo>
                  <a:pt x="384" y="467"/>
                </a:lnTo>
                <a:lnTo>
                  <a:pt x="401" y="476"/>
                </a:lnTo>
                <a:lnTo>
                  <a:pt x="367" y="526"/>
                </a:lnTo>
                <a:lnTo>
                  <a:pt x="346" y="517"/>
                </a:lnTo>
                <a:lnTo>
                  <a:pt x="327" y="504"/>
                </a:lnTo>
                <a:lnTo>
                  <a:pt x="306" y="485"/>
                </a:lnTo>
                <a:lnTo>
                  <a:pt x="277" y="449"/>
                </a:lnTo>
                <a:lnTo>
                  <a:pt x="250" y="410"/>
                </a:lnTo>
                <a:lnTo>
                  <a:pt x="235" y="384"/>
                </a:lnTo>
                <a:lnTo>
                  <a:pt x="222" y="360"/>
                </a:lnTo>
                <a:lnTo>
                  <a:pt x="211" y="339"/>
                </a:lnTo>
                <a:lnTo>
                  <a:pt x="176" y="345"/>
                </a:lnTo>
                <a:lnTo>
                  <a:pt x="139" y="348"/>
                </a:lnTo>
                <a:lnTo>
                  <a:pt x="98" y="349"/>
                </a:lnTo>
                <a:lnTo>
                  <a:pt x="61" y="349"/>
                </a:lnTo>
                <a:lnTo>
                  <a:pt x="61" y="517"/>
                </a:lnTo>
                <a:lnTo>
                  <a:pt x="0" y="517"/>
                </a:lnTo>
                <a:lnTo>
                  <a:pt x="0"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endParaRPr lang="nl-BE"/>
          </a:p>
        </xdr:txBody>
      </xdr:sp>
      <xdr:sp macro="" textlink="">
        <xdr:nvSpPr>
          <xdr:cNvPr id="14" name="Freeform 11">
            <a:extLst>
              <a:ext uri="{FF2B5EF4-FFF2-40B4-BE49-F238E27FC236}">
                <a16:creationId xmlns:a16="http://schemas.microsoft.com/office/drawing/2014/main" id="{10E06BB9-2344-4A60-99EF-53B07869679B}"/>
              </a:ext>
            </a:extLst>
          </xdr:cNvPr>
          <xdr:cNvSpPr>
            <a:spLocks/>
          </xdr:cNvSpPr>
        </xdr:nvSpPr>
        <xdr:spPr bwMode="auto">
          <a:xfrm>
            <a:off x="708660" y="46990"/>
            <a:ext cx="120650" cy="163830"/>
          </a:xfrm>
          <a:custGeom>
            <a:avLst/>
            <a:gdLst>
              <a:gd name="T0" fmla="*/ 0 w 380"/>
              <a:gd name="T1" fmla="*/ 0 h 517"/>
              <a:gd name="T2" fmla="*/ 380 w 380"/>
              <a:gd name="T3" fmla="*/ 0 h 517"/>
              <a:gd name="T4" fmla="*/ 380 w 380"/>
              <a:gd name="T5" fmla="*/ 57 h 517"/>
              <a:gd name="T6" fmla="*/ 219 w 380"/>
              <a:gd name="T7" fmla="*/ 57 h 517"/>
              <a:gd name="T8" fmla="*/ 219 w 380"/>
              <a:gd name="T9" fmla="*/ 517 h 517"/>
              <a:gd name="T10" fmla="*/ 159 w 380"/>
              <a:gd name="T11" fmla="*/ 517 h 517"/>
              <a:gd name="T12" fmla="*/ 159 w 380"/>
              <a:gd name="T13" fmla="*/ 57 h 517"/>
              <a:gd name="T14" fmla="*/ 0 w 380"/>
              <a:gd name="T15" fmla="*/ 57 h 517"/>
              <a:gd name="T16" fmla="*/ 0 w 380"/>
              <a:gd name="T17" fmla="*/ 0 h 5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80" h="517">
                <a:moveTo>
                  <a:pt x="0" y="0"/>
                </a:moveTo>
                <a:lnTo>
                  <a:pt x="380" y="0"/>
                </a:lnTo>
                <a:lnTo>
                  <a:pt x="380" y="57"/>
                </a:lnTo>
                <a:lnTo>
                  <a:pt x="219" y="57"/>
                </a:lnTo>
                <a:lnTo>
                  <a:pt x="219" y="517"/>
                </a:lnTo>
                <a:lnTo>
                  <a:pt x="159" y="517"/>
                </a:lnTo>
                <a:lnTo>
                  <a:pt x="159" y="57"/>
                </a:lnTo>
                <a:lnTo>
                  <a:pt x="0" y="57"/>
                </a:lnTo>
                <a:lnTo>
                  <a:pt x="0"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endParaRPr lang="nl-BE"/>
          </a:p>
        </xdr:txBody>
      </xdr:sp>
      <xdr:sp macro="" textlink="">
        <xdr:nvSpPr>
          <xdr:cNvPr id="16" name="Freeform 12">
            <a:extLst>
              <a:ext uri="{FF2B5EF4-FFF2-40B4-BE49-F238E27FC236}">
                <a16:creationId xmlns:a16="http://schemas.microsoft.com/office/drawing/2014/main" id="{212A5D05-D363-4D75-82BF-6B2FEE9E22A5}"/>
              </a:ext>
            </a:extLst>
          </xdr:cNvPr>
          <xdr:cNvSpPr>
            <a:spLocks/>
          </xdr:cNvSpPr>
        </xdr:nvSpPr>
        <xdr:spPr bwMode="auto">
          <a:xfrm>
            <a:off x="850900" y="46990"/>
            <a:ext cx="99060" cy="163830"/>
          </a:xfrm>
          <a:custGeom>
            <a:avLst/>
            <a:gdLst>
              <a:gd name="T0" fmla="*/ 0 w 312"/>
              <a:gd name="T1" fmla="*/ 0 h 517"/>
              <a:gd name="T2" fmla="*/ 312 w 312"/>
              <a:gd name="T3" fmla="*/ 0 h 517"/>
              <a:gd name="T4" fmla="*/ 312 w 312"/>
              <a:gd name="T5" fmla="*/ 57 h 517"/>
              <a:gd name="T6" fmla="*/ 61 w 312"/>
              <a:gd name="T7" fmla="*/ 57 h 517"/>
              <a:gd name="T8" fmla="*/ 61 w 312"/>
              <a:gd name="T9" fmla="*/ 230 h 517"/>
              <a:gd name="T10" fmla="*/ 312 w 312"/>
              <a:gd name="T11" fmla="*/ 230 h 517"/>
              <a:gd name="T12" fmla="*/ 312 w 312"/>
              <a:gd name="T13" fmla="*/ 287 h 517"/>
              <a:gd name="T14" fmla="*/ 61 w 312"/>
              <a:gd name="T15" fmla="*/ 287 h 517"/>
              <a:gd name="T16" fmla="*/ 61 w 312"/>
              <a:gd name="T17" fmla="*/ 461 h 517"/>
              <a:gd name="T18" fmla="*/ 312 w 312"/>
              <a:gd name="T19" fmla="*/ 461 h 517"/>
              <a:gd name="T20" fmla="*/ 312 w 312"/>
              <a:gd name="T21" fmla="*/ 517 h 517"/>
              <a:gd name="T22" fmla="*/ 0 w 312"/>
              <a:gd name="T23" fmla="*/ 517 h 517"/>
              <a:gd name="T24" fmla="*/ 0 w 312"/>
              <a:gd name="T25" fmla="*/ 0 h 5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12" h="517">
                <a:moveTo>
                  <a:pt x="0" y="0"/>
                </a:moveTo>
                <a:lnTo>
                  <a:pt x="312" y="0"/>
                </a:lnTo>
                <a:lnTo>
                  <a:pt x="312" y="57"/>
                </a:lnTo>
                <a:lnTo>
                  <a:pt x="61" y="57"/>
                </a:lnTo>
                <a:lnTo>
                  <a:pt x="61" y="230"/>
                </a:lnTo>
                <a:lnTo>
                  <a:pt x="312" y="230"/>
                </a:lnTo>
                <a:lnTo>
                  <a:pt x="312" y="287"/>
                </a:lnTo>
                <a:lnTo>
                  <a:pt x="61" y="287"/>
                </a:lnTo>
                <a:lnTo>
                  <a:pt x="61" y="461"/>
                </a:lnTo>
                <a:lnTo>
                  <a:pt x="312" y="461"/>
                </a:lnTo>
                <a:lnTo>
                  <a:pt x="312" y="517"/>
                </a:lnTo>
                <a:lnTo>
                  <a:pt x="0" y="517"/>
                </a:lnTo>
                <a:lnTo>
                  <a:pt x="0"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endParaRPr lang="nl-BE"/>
          </a:p>
        </xdr:txBody>
      </xdr:sp>
      <xdr:sp macro="" textlink="">
        <xdr:nvSpPr>
          <xdr:cNvPr id="17" name="Freeform 13">
            <a:extLst>
              <a:ext uri="{FF2B5EF4-FFF2-40B4-BE49-F238E27FC236}">
                <a16:creationId xmlns:a16="http://schemas.microsoft.com/office/drawing/2014/main" id="{D786E7E2-E4C4-4D1A-920C-810F9E62BAC6}"/>
              </a:ext>
            </a:extLst>
          </xdr:cNvPr>
          <xdr:cNvSpPr>
            <a:spLocks/>
          </xdr:cNvSpPr>
        </xdr:nvSpPr>
        <xdr:spPr bwMode="auto">
          <a:xfrm>
            <a:off x="977900" y="46990"/>
            <a:ext cx="136525" cy="163830"/>
          </a:xfrm>
          <a:custGeom>
            <a:avLst/>
            <a:gdLst>
              <a:gd name="T0" fmla="*/ 0 w 430"/>
              <a:gd name="T1" fmla="*/ 0 h 517"/>
              <a:gd name="T2" fmla="*/ 81 w 430"/>
              <a:gd name="T3" fmla="*/ 0 h 517"/>
              <a:gd name="T4" fmla="*/ 213 w 430"/>
              <a:gd name="T5" fmla="*/ 262 h 517"/>
              <a:gd name="T6" fmla="*/ 215 w 430"/>
              <a:gd name="T7" fmla="*/ 262 h 517"/>
              <a:gd name="T8" fmla="*/ 347 w 430"/>
              <a:gd name="T9" fmla="*/ 0 h 517"/>
              <a:gd name="T10" fmla="*/ 430 w 430"/>
              <a:gd name="T11" fmla="*/ 0 h 517"/>
              <a:gd name="T12" fmla="*/ 430 w 430"/>
              <a:gd name="T13" fmla="*/ 517 h 517"/>
              <a:gd name="T14" fmla="*/ 368 w 430"/>
              <a:gd name="T15" fmla="*/ 517 h 517"/>
              <a:gd name="T16" fmla="*/ 368 w 430"/>
              <a:gd name="T17" fmla="*/ 85 h 517"/>
              <a:gd name="T18" fmla="*/ 221 w 430"/>
              <a:gd name="T19" fmla="*/ 369 h 517"/>
              <a:gd name="T20" fmla="*/ 207 w 430"/>
              <a:gd name="T21" fmla="*/ 369 h 517"/>
              <a:gd name="T22" fmla="*/ 59 w 430"/>
              <a:gd name="T23" fmla="*/ 82 h 517"/>
              <a:gd name="T24" fmla="*/ 59 w 430"/>
              <a:gd name="T25" fmla="*/ 517 h 517"/>
              <a:gd name="T26" fmla="*/ 0 w 430"/>
              <a:gd name="T27" fmla="*/ 517 h 517"/>
              <a:gd name="T28" fmla="*/ 0 w 430"/>
              <a:gd name="T29" fmla="*/ 0 h 5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430" h="517">
                <a:moveTo>
                  <a:pt x="0" y="0"/>
                </a:moveTo>
                <a:lnTo>
                  <a:pt x="81" y="0"/>
                </a:lnTo>
                <a:lnTo>
                  <a:pt x="213" y="262"/>
                </a:lnTo>
                <a:lnTo>
                  <a:pt x="215" y="262"/>
                </a:lnTo>
                <a:lnTo>
                  <a:pt x="347" y="0"/>
                </a:lnTo>
                <a:lnTo>
                  <a:pt x="430" y="0"/>
                </a:lnTo>
                <a:lnTo>
                  <a:pt x="430" y="517"/>
                </a:lnTo>
                <a:lnTo>
                  <a:pt x="368" y="517"/>
                </a:lnTo>
                <a:lnTo>
                  <a:pt x="368" y="85"/>
                </a:lnTo>
                <a:lnTo>
                  <a:pt x="221" y="369"/>
                </a:lnTo>
                <a:lnTo>
                  <a:pt x="207" y="369"/>
                </a:lnTo>
                <a:lnTo>
                  <a:pt x="59" y="82"/>
                </a:lnTo>
                <a:lnTo>
                  <a:pt x="59" y="517"/>
                </a:lnTo>
                <a:lnTo>
                  <a:pt x="0" y="517"/>
                </a:lnTo>
                <a:lnTo>
                  <a:pt x="0"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endParaRPr lang="nl-BE"/>
          </a:p>
        </xdr:txBody>
      </xdr:sp>
      <xdr:sp macro="" textlink="">
        <xdr:nvSpPr>
          <xdr:cNvPr id="18" name="Freeform 14">
            <a:extLst>
              <a:ext uri="{FF2B5EF4-FFF2-40B4-BE49-F238E27FC236}">
                <a16:creationId xmlns:a16="http://schemas.microsoft.com/office/drawing/2014/main" id="{FC674399-A790-46FC-A206-2ECC90F89892}"/>
              </a:ext>
            </a:extLst>
          </xdr:cNvPr>
          <xdr:cNvSpPr>
            <a:spLocks/>
          </xdr:cNvSpPr>
        </xdr:nvSpPr>
        <xdr:spPr bwMode="auto">
          <a:xfrm>
            <a:off x="1151890" y="46990"/>
            <a:ext cx="99060" cy="163830"/>
          </a:xfrm>
          <a:custGeom>
            <a:avLst/>
            <a:gdLst>
              <a:gd name="T0" fmla="*/ 0 w 312"/>
              <a:gd name="T1" fmla="*/ 0 h 517"/>
              <a:gd name="T2" fmla="*/ 312 w 312"/>
              <a:gd name="T3" fmla="*/ 0 h 517"/>
              <a:gd name="T4" fmla="*/ 312 w 312"/>
              <a:gd name="T5" fmla="*/ 57 h 517"/>
              <a:gd name="T6" fmla="*/ 61 w 312"/>
              <a:gd name="T7" fmla="*/ 57 h 517"/>
              <a:gd name="T8" fmla="*/ 61 w 312"/>
              <a:gd name="T9" fmla="*/ 230 h 517"/>
              <a:gd name="T10" fmla="*/ 312 w 312"/>
              <a:gd name="T11" fmla="*/ 230 h 517"/>
              <a:gd name="T12" fmla="*/ 312 w 312"/>
              <a:gd name="T13" fmla="*/ 287 h 517"/>
              <a:gd name="T14" fmla="*/ 61 w 312"/>
              <a:gd name="T15" fmla="*/ 287 h 517"/>
              <a:gd name="T16" fmla="*/ 61 w 312"/>
              <a:gd name="T17" fmla="*/ 461 h 517"/>
              <a:gd name="T18" fmla="*/ 312 w 312"/>
              <a:gd name="T19" fmla="*/ 461 h 517"/>
              <a:gd name="T20" fmla="*/ 312 w 312"/>
              <a:gd name="T21" fmla="*/ 517 h 517"/>
              <a:gd name="T22" fmla="*/ 0 w 312"/>
              <a:gd name="T23" fmla="*/ 517 h 517"/>
              <a:gd name="T24" fmla="*/ 0 w 312"/>
              <a:gd name="T25" fmla="*/ 0 h 5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12" h="517">
                <a:moveTo>
                  <a:pt x="0" y="0"/>
                </a:moveTo>
                <a:lnTo>
                  <a:pt x="312" y="0"/>
                </a:lnTo>
                <a:lnTo>
                  <a:pt x="312" y="57"/>
                </a:lnTo>
                <a:lnTo>
                  <a:pt x="61" y="57"/>
                </a:lnTo>
                <a:lnTo>
                  <a:pt x="61" y="230"/>
                </a:lnTo>
                <a:lnTo>
                  <a:pt x="312" y="230"/>
                </a:lnTo>
                <a:lnTo>
                  <a:pt x="312" y="287"/>
                </a:lnTo>
                <a:lnTo>
                  <a:pt x="61" y="287"/>
                </a:lnTo>
                <a:lnTo>
                  <a:pt x="61" y="461"/>
                </a:lnTo>
                <a:lnTo>
                  <a:pt x="312" y="461"/>
                </a:lnTo>
                <a:lnTo>
                  <a:pt x="312" y="517"/>
                </a:lnTo>
                <a:lnTo>
                  <a:pt x="0" y="517"/>
                </a:lnTo>
                <a:lnTo>
                  <a:pt x="0"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endParaRPr lang="nl-BE"/>
          </a:p>
        </xdr:txBody>
      </xdr:sp>
      <xdr:sp macro="" textlink="">
        <xdr:nvSpPr>
          <xdr:cNvPr id="19" name="Freeform 15">
            <a:extLst>
              <a:ext uri="{FF2B5EF4-FFF2-40B4-BE49-F238E27FC236}">
                <a16:creationId xmlns:a16="http://schemas.microsoft.com/office/drawing/2014/main" id="{7BD80651-5227-48D1-BC42-64C9806A845C}"/>
              </a:ext>
            </a:extLst>
          </xdr:cNvPr>
          <xdr:cNvSpPr>
            <a:spLocks/>
          </xdr:cNvSpPr>
        </xdr:nvSpPr>
        <xdr:spPr bwMode="auto">
          <a:xfrm>
            <a:off x="1278255" y="46990"/>
            <a:ext cx="118110" cy="163830"/>
          </a:xfrm>
          <a:custGeom>
            <a:avLst/>
            <a:gdLst>
              <a:gd name="T0" fmla="*/ 0 w 373"/>
              <a:gd name="T1" fmla="*/ 0 h 517"/>
              <a:gd name="T2" fmla="*/ 63 w 373"/>
              <a:gd name="T3" fmla="*/ 0 h 517"/>
              <a:gd name="T4" fmla="*/ 312 w 373"/>
              <a:gd name="T5" fmla="*/ 400 h 517"/>
              <a:gd name="T6" fmla="*/ 312 w 373"/>
              <a:gd name="T7" fmla="*/ 0 h 517"/>
              <a:gd name="T8" fmla="*/ 373 w 373"/>
              <a:gd name="T9" fmla="*/ 0 h 517"/>
              <a:gd name="T10" fmla="*/ 373 w 373"/>
              <a:gd name="T11" fmla="*/ 517 h 517"/>
              <a:gd name="T12" fmla="*/ 312 w 373"/>
              <a:gd name="T13" fmla="*/ 517 h 517"/>
              <a:gd name="T14" fmla="*/ 60 w 373"/>
              <a:gd name="T15" fmla="*/ 115 h 517"/>
              <a:gd name="T16" fmla="*/ 60 w 373"/>
              <a:gd name="T17" fmla="*/ 517 h 517"/>
              <a:gd name="T18" fmla="*/ 0 w 373"/>
              <a:gd name="T19" fmla="*/ 517 h 517"/>
              <a:gd name="T20" fmla="*/ 0 w 373"/>
              <a:gd name="T21" fmla="*/ 0 h 5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373" h="517">
                <a:moveTo>
                  <a:pt x="0" y="0"/>
                </a:moveTo>
                <a:lnTo>
                  <a:pt x="63" y="0"/>
                </a:lnTo>
                <a:lnTo>
                  <a:pt x="312" y="400"/>
                </a:lnTo>
                <a:lnTo>
                  <a:pt x="312" y="0"/>
                </a:lnTo>
                <a:lnTo>
                  <a:pt x="373" y="0"/>
                </a:lnTo>
                <a:lnTo>
                  <a:pt x="373" y="517"/>
                </a:lnTo>
                <a:lnTo>
                  <a:pt x="312" y="517"/>
                </a:lnTo>
                <a:lnTo>
                  <a:pt x="60" y="115"/>
                </a:lnTo>
                <a:lnTo>
                  <a:pt x="60" y="517"/>
                </a:lnTo>
                <a:lnTo>
                  <a:pt x="0" y="517"/>
                </a:lnTo>
                <a:lnTo>
                  <a:pt x="0"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endParaRPr lang="nl-BE"/>
          </a:p>
        </xdr:txBody>
      </xdr:sp>
      <xdr:sp macro="" textlink="">
        <xdr:nvSpPr>
          <xdr:cNvPr id="20" name="Freeform 16">
            <a:extLst>
              <a:ext uri="{FF2B5EF4-FFF2-40B4-BE49-F238E27FC236}">
                <a16:creationId xmlns:a16="http://schemas.microsoft.com/office/drawing/2014/main" id="{E1B19E86-8157-4195-B8C3-B606C988B152}"/>
              </a:ext>
            </a:extLst>
          </xdr:cNvPr>
          <xdr:cNvSpPr>
            <a:spLocks/>
          </xdr:cNvSpPr>
        </xdr:nvSpPr>
        <xdr:spPr bwMode="auto">
          <a:xfrm>
            <a:off x="1417955" y="46990"/>
            <a:ext cx="120650" cy="163830"/>
          </a:xfrm>
          <a:custGeom>
            <a:avLst/>
            <a:gdLst>
              <a:gd name="T0" fmla="*/ 0 w 381"/>
              <a:gd name="T1" fmla="*/ 0 h 517"/>
              <a:gd name="T2" fmla="*/ 381 w 381"/>
              <a:gd name="T3" fmla="*/ 0 h 517"/>
              <a:gd name="T4" fmla="*/ 381 w 381"/>
              <a:gd name="T5" fmla="*/ 57 h 517"/>
              <a:gd name="T6" fmla="*/ 220 w 381"/>
              <a:gd name="T7" fmla="*/ 57 h 517"/>
              <a:gd name="T8" fmla="*/ 220 w 381"/>
              <a:gd name="T9" fmla="*/ 517 h 517"/>
              <a:gd name="T10" fmla="*/ 161 w 381"/>
              <a:gd name="T11" fmla="*/ 517 h 517"/>
              <a:gd name="T12" fmla="*/ 161 w 381"/>
              <a:gd name="T13" fmla="*/ 57 h 517"/>
              <a:gd name="T14" fmla="*/ 0 w 381"/>
              <a:gd name="T15" fmla="*/ 57 h 517"/>
              <a:gd name="T16" fmla="*/ 0 w 381"/>
              <a:gd name="T17" fmla="*/ 0 h 5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81" h="517">
                <a:moveTo>
                  <a:pt x="0" y="0"/>
                </a:moveTo>
                <a:lnTo>
                  <a:pt x="381" y="0"/>
                </a:lnTo>
                <a:lnTo>
                  <a:pt x="381" y="57"/>
                </a:lnTo>
                <a:lnTo>
                  <a:pt x="220" y="57"/>
                </a:lnTo>
                <a:lnTo>
                  <a:pt x="220" y="517"/>
                </a:lnTo>
                <a:lnTo>
                  <a:pt x="161" y="517"/>
                </a:lnTo>
                <a:lnTo>
                  <a:pt x="161" y="57"/>
                </a:lnTo>
                <a:lnTo>
                  <a:pt x="0" y="57"/>
                </a:lnTo>
                <a:lnTo>
                  <a:pt x="0"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endParaRPr lang="nl-BE"/>
          </a:p>
        </xdr:txBody>
      </xdr:sp>
      <xdr:sp macro="" textlink="">
        <xdr:nvSpPr>
          <xdr:cNvPr id="21" name="Freeform 17">
            <a:extLst>
              <a:ext uri="{FF2B5EF4-FFF2-40B4-BE49-F238E27FC236}">
                <a16:creationId xmlns:a16="http://schemas.microsoft.com/office/drawing/2014/main" id="{386AA80B-9293-4BFD-BA93-9A5CF4C3B172}"/>
              </a:ext>
            </a:extLst>
          </xdr:cNvPr>
          <xdr:cNvSpPr>
            <a:spLocks/>
          </xdr:cNvSpPr>
        </xdr:nvSpPr>
        <xdr:spPr bwMode="auto">
          <a:xfrm>
            <a:off x="3810" y="276225"/>
            <a:ext cx="226060" cy="167005"/>
          </a:xfrm>
          <a:custGeom>
            <a:avLst/>
            <a:gdLst>
              <a:gd name="T0" fmla="*/ 0 w 711"/>
              <a:gd name="T1" fmla="*/ 0 h 526"/>
              <a:gd name="T2" fmla="*/ 96 w 711"/>
              <a:gd name="T3" fmla="*/ 0 h 526"/>
              <a:gd name="T4" fmla="*/ 203 w 711"/>
              <a:gd name="T5" fmla="*/ 364 h 526"/>
              <a:gd name="T6" fmla="*/ 307 w 711"/>
              <a:gd name="T7" fmla="*/ 0 h 526"/>
              <a:gd name="T8" fmla="*/ 404 w 711"/>
              <a:gd name="T9" fmla="*/ 0 h 526"/>
              <a:gd name="T10" fmla="*/ 508 w 711"/>
              <a:gd name="T11" fmla="*/ 364 h 526"/>
              <a:gd name="T12" fmla="*/ 615 w 711"/>
              <a:gd name="T13" fmla="*/ 0 h 526"/>
              <a:gd name="T14" fmla="*/ 711 w 711"/>
              <a:gd name="T15" fmla="*/ 0 h 526"/>
              <a:gd name="T16" fmla="*/ 558 w 711"/>
              <a:gd name="T17" fmla="*/ 526 h 526"/>
              <a:gd name="T18" fmla="*/ 456 w 711"/>
              <a:gd name="T19" fmla="*/ 526 h 526"/>
              <a:gd name="T20" fmla="*/ 356 w 711"/>
              <a:gd name="T21" fmla="*/ 171 h 526"/>
              <a:gd name="T22" fmla="*/ 255 w 711"/>
              <a:gd name="T23" fmla="*/ 526 h 526"/>
              <a:gd name="T24" fmla="*/ 153 w 711"/>
              <a:gd name="T25" fmla="*/ 526 h 526"/>
              <a:gd name="T26" fmla="*/ 0 w 711"/>
              <a:gd name="T27" fmla="*/ 0 h 52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711" h="526">
                <a:moveTo>
                  <a:pt x="0" y="0"/>
                </a:moveTo>
                <a:lnTo>
                  <a:pt x="96" y="0"/>
                </a:lnTo>
                <a:lnTo>
                  <a:pt x="203" y="364"/>
                </a:lnTo>
                <a:lnTo>
                  <a:pt x="307" y="0"/>
                </a:lnTo>
                <a:lnTo>
                  <a:pt x="404" y="0"/>
                </a:lnTo>
                <a:lnTo>
                  <a:pt x="508" y="364"/>
                </a:lnTo>
                <a:lnTo>
                  <a:pt x="615" y="0"/>
                </a:lnTo>
                <a:lnTo>
                  <a:pt x="711" y="0"/>
                </a:lnTo>
                <a:lnTo>
                  <a:pt x="558" y="526"/>
                </a:lnTo>
                <a:lnTo>
                  <a:pt x="456" y="526"/>
                </a:lnTo>
                <a:lnTo>
                  <a:pt x="356" y="171"/>
                </a:lnTo>
                <a:lnTo>
                  <a:pt x="255" y="526"/>
                </a:lnTo>
                <a:lnTo>
                  <a:pt x="153" y="526"/>
                </a:lnTo>
                <a:lnTo>
                  <a:pt x="0"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endParaRPr lang="nl-BE"/>
          </a:p>
        </xdr:txBody>
      </xdr:sp>
      <xdr:sp macro="" textlink="">
        <xdr:nvSpPr>
          <xdr:cNvPr id="22" name="Freeform 18">
            <a:extLst>
              <a:ext uri="{FF2B5EF4-FFF2-40B4-BE49-F238E27FC236}">
                <a16:creationId xmlns:a16="http://schemas.microsoft.com/office/drawing/2014/main" id="{1FCA1EBD-F3EF-4C07-964D-5CB7ECA2C2B9}"/>
              </a:ext>
            </a:extLst>
          </xdr:cNvPr>
          <xdr:cNvSpPr>
            <a:spLocks/>
          </xdr:cNvSpPr>
        </xdr:nvSpPr>
        <xdr:spPr bwMode="auto">
          <a:xfrm>
            <a:off x="246380" y="276225"/>
            <a:ext cx="97790" cy="164465"/>
          </a:xfrm>
          <a:custGeom>
            <a:avLst/>
            <a:gdLst>
              <a:gd name="T0" fmla="*/ 0 w 307"/>
              <a:gd name="T1" fmla="*/ 0 h 517"/>
              <a:gd name="T2" fmla="*/ 307 w 307"/>
              <a:gd name="T3" fmla="*/ 0 h 517"/>
              <a:gd name="T4" fmla="*/ 307 w 307"/>
              <a:gd name="T5" fmla="*/ 89 h 517"/>
              <a:gd name="T6" fmla="*/ 92 w 307"/>
              <a:gd name="T7" fmla="*/ 89 h 517"/>
              <a:gd name="T8" fmla="*/ 92 w 307"/>
              <a:gd name="T9" fmla="*/ 215 h 517"/>
              <a:gd name="T10" fmla="*/ 301 w 307"/>
              <a:gd name="T11" fmla="*/ 215 h 517"/>
              <a:gd name="T12" fmla="*/ 301 w 307"/>
              <a:gd name="T13" fmla="*/ 304 h 517"/>
              <a:gd name="T14" fmla="*/ 92 w 307"/>
              <a:gd name="T15" fmla="*/ 304 h 517"/>
              <a:gd name="T16" fmla="*/ 92 w 307"/>
              <a:gd name="T17" fmla="*/ 429 h 517"/>
              <a:gd name="T18" fmla="*/ 307 w 307"/>
              <a:gd name="T19" fmla="*/ 429 h 517"/>
              <a:gd name="T20" fmla="*/ 307 w 307"/>
              <a:gd name="T21" fmla="*/ 517 h 517"/>
              <a:gd name="T22" fmla="*/ 0 w 307"/>
              <a:gd name="T23" fmla="*/ 517 h 517"/>
              <a:gd name="T24" fmla="*/ 0 w 307"/>
              <a:gd name="T25" fmla="*/ 0 h 5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07" h="517">
                <a:moveTo>
                  <a:pt x="0" y="0"/>
                </a:moveTo>
                <a:lnTo>
                  <a:pt x="307" y="0"/>
                </a:lnTo>
                <a:lnTo>
                  <a:pt x="307" y="89"/>
                </a:lnTo>
                <a:lnTo>
                  <a:pt x="92" y="89"/>
                </a:lnTo>
                <a:lnTo>
                  <a:pt x="92" y="215"/>
                </a:lnTo>
                <a:lnTo>
                  <a:pt x="301" y="215"/>
                </a:lnTo>
                <a:lnTo>
                  <a:pt x="301" y="304"/>
                </a:lnTo>
                <a:lnTo>
                  <a:pt x="92" y="304"/>
                </a:lnTo>
                <a:lnTo>
                  <a:pt x="92" y="429"/>
                </a:lnTo>
                <a:lnTo>
                  <a:pt x="307" y="429"/>
                </a:lnTo>
                <a:lnTo>
                  <a:pt x="307" y="517"/>
                </a:lnTo>
                <a:lnTo>
                  <a:pt x="0" y="517"/>
                </a:lnTo>
                <a:lnTo>
                  <a:pt x="0"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endParaRPr lang="nl-BE"/>
          </a:p>
        </xdr:txBody>
      </xdr:sp>
      <xdr:sp macro="" textlink="">
        <xdr:nvSpPr>
          <xdr:cNvPr id="23" name="Freeform 19">
            <a:extLst>
              <a:ext uri="{FF2B5EF4-FFF2-40B4-BE49-F238E27FC236}">
                <a16:creationId xmlns:a16="http://schemas.microsoft.com/office/drawing/2014/main" id="{2A0E64E1-3DCF-4E3B-BDC1-4D9C24F8FC62}"/>
              </a:ext>
            </a:extLst>
          </xdr:cNvPr>
          <xdr:cNvSpPr>
            <a:spLocks noEditPoints="1"/>
          </xdr:cNvSpPr>
        </xdr:nvSpPr>
        <xdr:spPr bwMode="auto">
          <a:xfrm>
            <a:off x="371475" y="276225"/>
            <a:ext cx="133985" cy="167005"/>
          </a:xfrm>
          <a:custGeom>
            <a:avLst/>
            <a:gdLst>
              <a:gd name="T0" fmla="*/ 92 w 422"/>
              <a:gd name="T1" fmla="*/ 89 h 526"/>
              <a:gd name="T2" fmla="*/ 92 w 422"/>
              <a:gd name="T3" fmla="*/ 275 h 526"/>
              <a:gd name="T4" fmla="*/ 150 w 422"/>
              <a:gd name="T5" fmla="*/ 275 h 526"/>
              <a:gd name="T6" fmla="*/ 187 w 422"/>
              <a:gd name="T7" fmla="*/ 273 h 526"/>
              <a:gd name="T8" fmla="*/ 217 w 422"/>
              <a:gd name="T9" fmla="*/ 267 h 526"/>
              <a:gd name="T10" fmla="*/ 241 w 422"/>
              <a:gd name="T11" fmla="*/ 260 h 526"/>
              <a:gd name="T12" fmla="*/ 260 w 422"/>
              <a:gd name="T13" fmla="*/ 249 h 526"/>
              <a:gd name="T14" fmla="*/ 273 w 422"/>
              <a:gd name="T15" fmla="*/ 236 h 526"/>
              <a:gd name="T16" fmla="*/ 282 w 422"/>
              <a:gd name="T17" fmla="*/ 221 h 526"/>
              <a:gd name="T18" fmla="*/ 287 w 422"/>
              <a:gd name="T19" fmla="*/ 203 h 526"/>
              <a:gd name="T20" fmla="*/ 288 w 422"/>
              <a:gd name="T21" fmla="*/ 184 h 526"/>
              <a:gd name="T22" fmla="*/ 287 w 422"/>
              <a:gd name="T23" fmla="*/ 163 h 526"/>
              <a:gd name="T24" fmla="*/ 282 w 422"/>
              <a:gd name="T25" fmla="*/ 145 h 526"/>
              <a:gd name="T26" fmla="*/ 273 w 422"/>
              <a:gd name="T27" fmla="*/ 129 h 526"/>
              <a:gd name="T28" fmla="*/ 260 w 422"/>
              <a:gd name="T29" fmla="*/ 116 h 526"/>
              <a:gd name="T30" fmla="*/ 241 w 422"/>
              <a:gd name="T31" fmla="*/ 104 h 526"/>
              <a:gd name="T32" fmla="*/ 217 w 422"/>
              <a:gd name="T33" fmla="*/ 95 h 526"/>
              <a:gd name="T34" fmla="*/ 187 w 422"/>
              <a:gd name="T35" fmla="*/ 90 h 526"/>
              <a:gd name="T36" fmla="*/ 150 w 422"/>
              <a:gd name="T37" fmla="*/ 89 h 526"/>
              <a:gd name="T38" fmla="*/ 92 w 422"/>
              <a:gd name="T39" fmla="*/ 89 h 526"/>
              <a:gd name="T40" fmla="*/ 0 w 422"/>
              <a:gd name="T41" fmla="*/ 0 h 526"/>
              <a:gd name="T42" fmla="*/ 149 w 422"/>
              <a:gd name="T43" fmla="*/ 0 h 526"/>
              <a:gd name="T44" fmla="*/ 184 w 422"/>
              <a:gd name="T45" fmla="*/ 1 h 526"/>
              <a:gd name="T46" fmla="*/ 220 w 422"/>
              <a:gd name="T47" fmla="*/ 6 h 526"/>
              <a:gd name="T48" fmla="*/ 254 w 422"/>
              <a:gd name="T49" fmla="*/ 15 h 526"/>
              <a:gd name="T50" fmla="*/ 288 w 422"/>
              <a:gd name="T51" fmla="*/ 28 h 526"/>
              <a:gd name="T52" fmla="*/ 318 w 422"/>
              <a:gd name="T53" fmla="*/ 47 h 526"/>
              <a:gd name="T54" fmla="*/ 343 w 422"/>
              <a:gd name="T55" fmla="*/ 73 h 526"/>
              <a:gd name="T56" fmla="*/ 359 w 422"/>
              <a:gd name="T57" fmla="*/ 95 h 526"/>
              <a:gd name="T58" fmla="*/ 370 w 422"/>
              <a:gd name="T59" fmla="*/ 122 h 526"/>
              <a:gd name="T60" fmla="*/ 377 w 422"/>
              <a:gd name="T61" fmla="*/ 151 h 526"/>
              <a:gd name="T62" fmla="*/ 380 w 422"/>
              <a:gd name="T63" fmla="*/ 187 h 526"/>
              <a:gd name="T64" fmla="*/ 377 w 422"/>
              <a:gd name="T65" fmla="*/ 220 h 526"/>
              <a:gd name="T66" fmla="*/ 368 w 422"/>
              <a:gd name="T67" fmla="*/ 249 h 526"/>
              <a:gd name="T68" fmla="*/ 355 w 422"/>
              <a:gd name="T69" fmla="*/ 276 h 526"/>
              <a:gd name="T70" fmla="*/ 339 w 422"/>
              <a:gd name="T71" fmla="*/ 299 h 526"/>
              <a:gd name="T72" fmla="*/ 316 w 422"/>
              <a:gd name="T73" fmla="*/ 316 h 526"/>
              <a:gd name="T74" fmla="*/ 291 w 422"/>
              <a:gd name="T75" fmla="*/ 333 h 526"/>
              <a:gd name="T76" fmla="*/ 306 w 422"/>
              <a:gd name="T77" fmla="*/ 356 h 526"/>
              <a:gd name="T78" fmla="*/ 324 w 422"/>
              <a:gd name="T79" fmla="*/ 383 h 526"/>
              <a:gd name="T80" fmla="*/ 348 w 422"/>
              <a:gd name="T81" fmla="*/ 407 h 526"/>
              <a:gd name="T82" fmla="*/ 371 w 422"/>
              <a:gd name="T83" fmla="*/ 429 h 526"/>
              <a:gd name="T84" fmla="*/ 398 w 422"/>
              <a:gd name="T85" fmla="*/ 447 h 526"/>
              <a:gd name="T86" fmla="*/ 422 w 422"/>
              <a:gd name="T87" fmla="*/ 459 h 526"/>
              <a:gd name="T88" fmla="*/ 422 w 422"/>
              <a:gd name="T89" fmla="*/ 463 h 526"/>
              <a:gd name="T90" fmla="*/ 382 w 422"/>
              <a:gd name="T91" fmla="*/ 526 h 526"/>
              <a:gd name="T92" fmla="*/ 355 w 422"/>
              <a:gd name="T93" fmla="*/ 521 h 526"/>
              <a:gd name="T94" fmla="*/ 330 w 422"/>
              <a:gd name="T95" fmla="*/ 511 h 526"/>
              <a:gd name="T96" fmla="*/ 304 w 422"/>
              <a:gd name="T97" fmla="*/ 496 h 526"/>
              <a:gd name="T98" fmla="*/ 282 w 422"/>
              <a:gd name="T99" fmla="*/ 477 h 526"/>
              <a:gd name="T100" fmla="*/ 260 w 422"/>
              <a:gd name="T101" fmla="*/ 455 h 526"/>
              <a:gd name="T102" fmla="*/ 241 w 422"/>
              <a:gd name="T103" fmla="*/ 431 h 526"/>
              <a:gd name="T104" fmla="*/ 224 w 422"/>
              <a:gd name="T105" fmla="*/ 406 h 526"/>
              <a:gd name="T106" fmla="*/ 211 w 422"/>
              <a:gd name="T107" fmla="*/ 382 h 526"/>
              <a:gd name="T108" fmla="*/ 201 w 422"/>
              <a:gd name="T109" fmla="*/ 359 h 526"/>
              <a:gd name="T110" fmla="*/ 175 w 422"/>
              <a:gd name="T111" fmla="*/ 362 h 526"/>
              <a:gd name="T112" fmla="*/ 149 w 422"/>
              <a:gd name="T113" fmla="*/ 362 h 526"/>
              <a:gd name="T114" fmla="*/ 92 w 422"/>
              <a:gd name="T115" fmla="*/ 362 h 526"/>
              <a:gd name="T116" fmla="*/ 92 w 422"/>
              <a:gd name="T117" fmla="*/ 517 h 526"/>
              <a:gd name="T118" fmla="*/ 0 w 422"/>
              <a:gd name="T119" fmla="*/ 517 h 526"/>
              <a:gd name="T120" fmla="*/ 0 w 422"/>
              <a:gd name="T121" fmla="*/ 0 h 52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Lst>
            <a:rect l="0" t="0" r="r" b="b"/>
            <a:pathLst>
              <a:path w="422" h="526">
                <a:moveTo>
                  <a:pt x="92" y="89"/>
                </a:moveTo>
                <a:lnTo>
                  <a:pt x="92" y="275"/>
                </a:lnTo>
                <a:lnTo>
                  <a:pt x="150" y="275"/>
                </a:lnTo>
                <a:lnTo>
                  <a:pt x="187" y="273"/>
                </a:lnTo>
                <a:lnTo>
                  <a:pt x="217" y="267"/>
                </a:lnTo>
                <a:lnTo>
                  <a:pt x="241" y="260"/>
                </a:lnTo>
                <a:lnTo>
                  <a:pt x="260" y="249"/>
                </a:lnTo>
                <a:lnTo>
                  <a:pt x="273" y="236"/>
                </a:lnTo>
                <a:lnTo>
                  <a:pt x="282" y="221"/>
                </a:lnTo>
                <a:lnTo>
                  <a:pt x="287" y="203"/>
                </a:lnTo>
                <a:lnTo>
                  <a:pt x="288" y="184"/>
                </a:lnTo>
                <a:lnTo>
                  <a:pt x="287" y="163"/>
                </a:lnTo>
                <a:lnTo>
                  <a:pt x="282" y="145"/>
                </a:lnTo>
                <a:lnTo>
                  <a:pt x="273" y="129"/>
                </a:lnTo>
                <a:lnTo>
                  <a:pt x="260" y="116"/>
                </a:lnTo>
                <a:lnTo>
                  <a:pt x="241" y="104"/>
                </a:lnTo>
                <a:lnTo>
                  <a:pt x="217" y="95"/>
                </a:lnTo>
                <a:lnTo>
                  <a:pt x="187" y="90"/>
                </a:lnTo>
                <a:lnTo>
                  <a:pt x="150" y="89"/>
                </a:lnTo>
                <a:lnTo>
                  <a:pt x="92" y="89"/>
                </a:lnTo>
                <a:close/>
                <a:moveTo>
                  <a:pt x="0" y="0"/>
                </a:moveTo>
                <a:lnTo>
                  <a:pt x="149" y="0"/>
                </a:lnTo>
                <a:lnTo>
                  <a:pt x="184" y="1"/>
                </a:lnTo>
                <a:lnTo>
                  <a:pt x="220" y="6"/>
                </a:lnTo>
                <a:lnTo>
                  <a:pt x="254" y="15"/>
                </a:lnTo>
                <a:lnTo>
                  <a:pt x="288" y="28"/>
                </a:lnTo>
                <a:lnTo>
                  <a:pt x="318" y="47"/>
                </a:lnTo>
                <a:lnTo>
                  <a:pt x="343" y="73"/>
                </a:lnTo>
                <a:lnTo>
                  <a:pt x="359" y="95"/>
                </a:lnTo>
                <a:lnTo>
                  <a:pt x="370" y="122"/>
                </a:lnTo>
                <a:lnTo>
                  <a:pt x="377" y="151"/>
                </a:lnTo>
                <a:lnTo>
                  <a:pt x="380" y="187"/>
                </a:lnTo>
                <a:lnTo>
                  <a:pt x="377" y="220"/>
                </a:lnTo>
                <a:lnTo>
                  <a:pt x="368" y="249"/>
                </a:lnTo>
                <a:lnTo>
                  <a:pt x="355" y="276"/>
                </a:lnTo>
                <a:lnTo>
                  <a:pt x="339" y="299"/>
                </a:lnTo>
                <a:lnTo>
                  <a:pt x="316" y="316"/>
                </a:lnTo>
                <a:lnTo>
                  <a:pt x="291" y="333"/>
                </a:lnTo>
                <a:lnTo>
                  <a:pt x="306" y="356"/>
                </a:lnTo>
                <a:lnTo>
                  <a:pt x="324" y="383"/>
                </a:lnTo>
                <a:lnTo>
                  <a:pt x="348" y="407"/>
                </a:lnTo>
                <a:lnTo>
                  <a:pt x="371" y="429"/>
                </a:lnTo>
                <a:lnTo>
                  <a:pt x="398" y="447"/>
                </a:lnTo>
                <a:lnTo>
                  <a:pt x="422" y="459"/>
                </a:lnTo>
                <a:lnTo>
                  <a:pt x="422" y="463"/>
                </a:lnTo>
                <a:lnTo>
                  <a:pt x="382" y="526"/>
                </a:lnTo>
                <a:lnTo>
                  <a:pt x="355" y="521"/>
                </a:lnTo>
                <a:lnTo>
                  <a:pt x="330" y="511"/>
                </a:lnTo>
                <a:lnTo>
                  <a:pt x="304" y="496"/>
                </a:lnTo>
                <a:lnTo>
                  <a:pt x="282" y="477"/>
                </a:lnTo>
                <a:lnTo>
                  <a:pt x="260" y="455"/>
                </a:lnTo>
                <a:lnTo>
                  <a:pt x="241" y="431"/>
                </a:lnTo>
                <a:lnTo>
                  <a:pt x="224" y="406"/>
                </a:lnTo>
                <a:lnTo>
                  <a:pt x="211" y="382"/>
                </a:lnTo>
                <a:lnTo>
                  <a:pt x="201" y="359"/>
                </a:lnTo>
                <a:lnTo>
                  <a:pt x="175" y="362"/>
                </a:lnTo>
                <a:lnTo>
                  <a:pt x="149" y="362"/>
                </a:lnTo>
                <a:lnTo>
                  <a:pt x="92" y="362"/>
                </a:lnTo>
                <a:lnTo>
                  <a:pt x="92" y="517"/>
                </a:lnTo>
                <a:lnTo>
                  <a:pt x="0" y="517"/>
                </a:lnTo>
                <a:lnTo>
                  <a:pt x="0"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endParaRPr lang="nl-BE"/>
          </a:p>
        </xdr:txBody>
      </xdr:sp>
      <xdr:sp macro="" textlink="">
        <xdr:nvSpPr>
          <xdr:cNvPr id="24" name="Freeform 20">
            <a:extLst>
              <a:ext uri="{FF2B5EF4-FFF2-40B4-BE49-F238E27FC236}">
                <a16:creationId xmlns:a16="http://schemas.microsoft.com/office/drawing/2014/main" id="{245C5059-FF3E-4E6C-B7E3-7FE910A0AFED}"/>
              </a:ext>
            </a:extLst>
          </xdr:cNvPr>
          <xdr:cNvSpPr>
            <a:spLocks/>
          </xdr:cNvSpPr>
        </xdr:nvSpPr>
        <xdr:spPr bwMode="auto">
          <a:xfrm>
            <a:off x="522605" y="276225"/>
            <a:ext cx="135255" cy="167005"/>
          </a:xfrm>
          <a:custGeom>
            <a:avLst/>
            <a:gdLst>
              <a:gd name="T0" fmla="*/ 0 w 428"/>
              <a:gd name="T1" fmla="*/ 0 h 526"/>
              <a:gd name="T2" fmla="*/ 92 w 428"/>
              <a:gd name="T3" fmla="*/ 0 h 526"/>
              <a:gd name="T4" fmla="*/ 92 w 428"/>
              <a:gd name="T5" fmla="*/ 195 h 526"/>
              <a:gd name="T6" fmla="*/ 254 w 428"/>
              <a:gd name="T7" fmla="*/ 0 h 526"/>
              <a:gd name="T8" fmla="*/ 373 w 428"/>
              <a:gd name="T9" fmla="*/ 0 h 526"/>
              <a:gd name="T10" fmla="*/ 189 w 428"/>
              <a:gd name="T11" fmla="*/ 221 h 526"/>
              <a:gd name="T12" fmla="*/ 196 w 428"/>
              <a:gd name="T13" fmla="*/ 238 h 526"/>
              <a:gd name="T14" fmla="*/ 208 w 428"/>
              <a:gd name="T15" fmla="*/ 258 h 526"/>
              <a:gd name="T16" fmla="*/ 224 w 428"/>
              <a:gd name="T17" fmla="*/ 281 h 526"/>
              <a:gd name="T18" fmla="*/ 244 w 428"/>
              <a:gd name="T19" fmla="*/ 303 h 526"/>
              <a:gd name="T20" fmla="*/ 288 w 428"/>
              <a:gd name="T21" fmla="*/ 351 h 526"/>
              <a:gd name="T22" fmla="*/ 336 w 428"/>
              <a:gd name="T23" fmla="*/ 394 h 526"/>
              <a:gd name="T24" fmla="*/ 361 w 428"/>
              <a:gd name="T25" fmla="*/ 411 h 526"/>
              <a:gd name="T26" fmla="*/ 383 w 428"/>
              <a:gd name="T27" fmla="*/ 426 h 526"/>
              <a:gd name="T28" fmla="*/ 406 w 428"/>
              <a:gd name="T29" fmla="*/ 438 h 526"/>
              <a:gd name="T30" fmla="*/ 425 w 428"/>
              <a:gd name="T31" fmla="*/ 444 h 526"/>
              <a:gd name="T32" fmla="*/ 428 w 428"/>
              <a:gd name="T33" fmla="*/ 449 h 526"/>
              <a:gd name="T34" fmla="*/ 380 w 428"/>
              <a:gd name="T35" fmla="*/ 526 h 526"/>
              <a:gd name="T36" fmla="*/ 361 w 428"/>
              <a:gd name="T37" fmla="*/ 523 h 526"/>
              <a:gd name="T38" fmla="*/ 339 w 428"/>
              <a:gd name="T39" fmla="*/ 514 h 526"/>
              <a:gd name="T40" fmla="*/ 315 w 428"/>
              <a:gd name="T41" fmla="*/ 502 h 526"/>
              <a:gd name="T42" fmla="*/ 291 w 428"/>
              <a:gd name="T43" fmla="*/ 484 h 526"/>
              <a:gd name="T44" fmla="*/ 257 w 428"/>
              <a:gd name="T45" fmla="*/ 458 h 526"/>
              <a:gd name="T46" fmla="*/ 223 w 428"/>
              <a:gd name="T47" fmla="*/ 428 h 526"/>
              <a:gd name="T48" fmla="*/ 192 w 428"/>
              <a:gd name="T49" fmla="*/ 395 h 526"/>
              <a:gd name="T50" fmla="*/ 171 w 428"/>
              <a:gd name="T51" fmla="*/ 370 h 526"/>
              <a:gd name="T52" fmla="*/ 152 w 428"/>
              <a:gd name="T53" fmla="*/ 346 h 526"/>
              <a:gd name="T54" fmla="*/ 137 w 428"/>
              <a:gd name="T55" fmla="*/ 322 h 526"/>
              <a:gd name="T56" fmla="*/ 126 w 428"/>
              <a:gd name="T57" fmla="*/ 302 h 526"/>
              <a:gd name="T58" fmla="*/ 125 w 428"/>
              <a:gd name="T59" fmla="*/ 297 h 526"/>
              <a:gd name="T60" fmla="*/ 92 w 428"/>
              <a:gd name="T61" fmla="*/ 337 h 526"/>
              <a:gd name="T62" fmla="*/ 92 w 428"/>
              <a:gd name="T63" fmla="*/ 517 h 526"/>
              <a:gd name="T64" fmla="*/ 0 w 428"/>
              <a:gd name="T65" fmla="*/ 517 h 526"/>
              <a:gd name="T66" fmla="*/ 0 w 428"/>
              <a:gd name="T67" fmla="*/ 0 h 52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Lst>
            <a:rect l="0" t="0" r="r" b="b"/>
            <a:pathLst>
              <a:path w="428" h="526">
                <a:moveTo>
                  <a:pt x="0" y="0"/>
                </a:moveTo>
                <a:lnTo>
                  <a:pt x="92" y="0"/>
                </a:lnTo>
                <a:lnTo>
                  <a:pt x="92" y="195"/>
                </a:lnTo>
                <a:lnTo>
                  <a:pt x="254" y="0"/>
                </a:lnTo>
                <a:lnTo>
                  <a:pt x="373" y="0"/>
                </a:lnTo>
                <a:lnTo>
                  <a:pt x="189" y="221"/>
                </a:lnTo>
                <a:lnTo>
                  <a:pt x="196" y="238"/>
                </a:lnTo>
                <a:lnTo>
                  <a:pt x="208" y="258"/>
                </a:lnTo>
                <a:lnTo>
                  <a:pt x="224" y="281"/>
                </a:lnTo>
                <a:lnTo>
                  <a:pt x="244" y="303"/>
                </a:lnTo>
                <a:lnTo>
                  <a:pt x="288" y="351"/>
                </a:lnTo>
                <a:lnTo>
                  <a:pt x="336" y="394"/>
                </a:lnTo>
                <a:lnTo>
                  <a:pt x="361" y="411"/>
                </a:lnTo>
                <a:lnTo>
                  <a:pt x="383" y="426"/>
                </a:lnTo>
                <a:lnTo>
                  <a:pt x="406" y="438"/>
                </a:lnTo>
                <a:lnTo>
                  <a:pt x="425" y="444"/>
                </a:lnTo>
                <a:lnTo>
                  <a:pt x="428" y="449"/>
                </a:lnTo>
                <a:lnTo>
                  <a:pt x="380" y="526"/>
                </a:lnTo>
                <a:lnTo>
                  <a:pt x="361" y="523"/>
                </a:lnTo>
                <a:lnTo>
                  <a:pt x="339" y="514"/>
                </a:lnTo>
                <a:lnTo>
                  <a:pt x="315" y="502"/>
                </a:lnTo>
                <a:lnTo>
                  <a:pt x="291" y="484"/>
                </a:lnTo>
                <a:lnTo>
                  <a:pt x="257" y="458"/>
                </a:lnTo>
                <a:lnTo>
                  <a:pt x="223" y="428"/>
                </a:lnTo>
                <a:lnTo>
                  <a:pt x="192" y="395"/>
                </a:lnTo>
                <a:lnTo>
                  <a:pt x="171" y="370"/>
                </a:lnTo>
                <a:lnTo>
                  <a:pt x="152" y="346"/>
                </a:lnTo>
                <a:lnTo>
                  <a:pt x="137" y="322"/>
                </a:lnTo>
                <a:lnTo>
                  <a:pt x="126" y="302"/>
                </a:lnTo>
                <a:lnTo>
                  <a:pt x="125" y="297"/>
                </a:lnTo>
                <a:lnTo>
                  <a:pt x="92" y="337"/>
                </a:lnTo>
                <a:lnTo>
                  <a:pt x="92" y="517"/>
                </a:lnTo>
                <a:lnTo>
                  <a:pt x="0" y="517"/>
                </a:lnTo>
                <a:lnTo>
                  <a:pt x="0"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endParaRPr lang="nl-BE"/>
          </a:p>
        </xdr:txBody>
      </xdr:sp>
      <xdr:sp macro="" textlink="">
        <xdr:nvSpPr>
          <xdr:cNvPr id="25" name="Freeform 21">
            <a:extLst>
              <a:ext uri="{FF2B5EF4-FFF2-40B4-BE49-F238E27FC236}">
                <a16:creationId xmlns:a16="http://schemas.microsoft.com/office/drawing/2014/main" id="{0EC1D6A2-42FE-4E06-8B2D-920E4E2981EA}"/>
              </a:ext>
            </a:extLst>
          </xdr:cNvPr>
          <xdr:cNvSpPr>
            <a:spLocks noEditPoints="1"/>
          </xdr:cNvSpPr>
        </xdr:nvSpPr>
        <xdr:spPr bwMode="auto">
          <a:xfrm>
            <a:off x="735965" y="274320"/>
            <a:ext cx="137160" cy="168910"/>
          </a:xfrm>
          <a:custGeom>
            <a:avLst/>
            <a:gdLst>
              <a:gd name="T0" fmla="*/ 119 w 432"/>
              <a:gd name="T1" fmla="*/ 317 h 534"/>
              <a:gd name="T2" fmla="*/ 95 w 432"/>
              <a:gd name="T3" fmla="*/ 347 h 534"/>
              <a:gd name="T4" fmla="*/ 87 w 432"/>
              <a:gd name="T5" fmla="*/ 381 h 534"/>
              <a:gd name="T6" fmla="*/ 101 w 432"/>
              <a:gd name="T7" fmla="*/ 424 h 534"/>
              <a:gd name="T8" fmla="*/ 138 w 432"/>
              <a:gd name="T9" fmla="*/ 446 h 534"/>
              <a:gd name="T10" fmla="*/ 190 w 432"/>
              <a:gd name="T11" fmla="*/ 448 h 534"/>
              <a:gd name="T12" fmla="*/ 231 w 432"/>
              <a:gd name="T13" fmla="*/ 428 h 534"/>
              <a:gd name="T14" fmla="*/ 138 w 432"/>
              <a:gd name="T15" fmla="*/ 304 h 534"/>
              <a:gd name="T16" fmla="*/ 148 w 432"/>
              <a:gd name="T17" fmla="*/ 85 h 534"/>
              <a:gd name="T18" fmla="*/ 129 w 432"/>
              <a:gd name="T19" fmla="*/ 98 h 534"/>
              <a:gd name="T20" fmla="*/ 122 w 432"/>
              <a:gd name="T21" fmla="*/ 125 h 534"/>
              <a:gd name="T22" fmla="*/ 135 w 432"/>
              <a:gd name="T23" fmla="*/ 170 h 534"/>
              <a:gd name="T24" fmla="*/ 172 w 432"/>
              <a:gd name="T25" fmla="*/ 185 h 534"/>
              <a:gd name="T26" fmla="*/ 205 w 432"/>
              <a:gd name="T27" fmla="*/ 159 h 534"/>
              <a:gd name="T28" fmla="*/ 217 w 432"/>
              <a:gd name="T29" fmla="*/ 125 h 534"/>
              <a:gd name="T30" fmla="*/ 208 w 432"/>
              <a:gd name="T31" fmla="*/ 98 h 534"/>
              <a:gd name="T32" fmla="*/ 182 w 432"/>
              <a:gd name="T33" fmla="*/ 85 h 534"/>
              <a:gd name="T34" fmla="*/ 165 w 432"/>
              <a:gd name="T35" fmla="*/ 0 h 534"/>
              <a:gd name="T36" fmla="*/ 212 w 432"/>
              <a:gd name="T37" fmla="*/ 6 h 534"/>
              <a:gd name="T38" fmla="*/ 255 w 432"/>
              <a:gd name="T39" fmla="*/ 27 h 534"/>
              <a:gd name="T40" fmla="*/ 283 w 432"/>
              <a:gd name="T41" fmla="*/ 55 h 534"/>
              <a:gd name="T42" fmla="*/ 300 w 432"/>
              <a:gd name="T43" fmla="*/ 94 h 534"/>
              <a:gd name="T44" fmla="*/ 300 w 432"/>
              <a:gd name="T45" fmla="*/ 143 h 534"/>
              <a:gd name="T46" fmla="*/ 283 w 432"/>
              <a:gd name="T47" fmla="*/ 186 h 534"/>
              <a:gd name="T48" fmla="*/ 254 w 432"/>
              <a:gd name="T49" fmla="*/ 223 h 534"/>
              <a:gd name="T50" fmla="*/ 211 w 432"/>
              <a:gd name="T51" fmla="*/ 253 h 534"/>
              <a:gd name="T52" fmla="*/ 312 w 432"/>
              <a:gd name="T53" fmla="*/ 304 h 534"/>
              <a:gd name="T54" fmla="*/ 329 w 432"/>
              <a:gd name="T55" fmla="*/ 228 h 534"/>
              <a:gd name="T56" fmla="*/ 407 w 432"/>
              <a:gd name="T57" fmla="*/ 260 h 534"/>
              <a:gd name="T58" fmla="*/ 380 w 432"/>
              <a:gd name="T59" fmla="*/ 360 h 534"/>
              <a:gd name="T60" fmla="*/ 432 w 432"/>
              <a:gd name="T61" fmla="*/ 473 h 534"/>
              <a:gd name="T62" fmla="*/ 310 w 432"/>
              <a:gd name="T63" fmla="*/ 474 h 534"/>
              <a:gd name="T64" fmla="*/ 260 w 432"/>
              <a:gd name="T65" fmla="*/ 512 h 534"/>
              <a:gd name="T66" fmla="*/ 199 w 432"/>
              <a:gd name="T67" fmla="*/ 531 h 534"/>
              <a:gd name="T68" fmla="*/ 129 w 432"/>
              <a:gd name="T69" fmla="*/ 531 h 534"/>
              <a:gd name="T70" fmla="*/ 70 w 432"/>
              <a:gd name="T71" fmla="*/ 510 h 534"/>
              <a:gd name="T72" fmla="*/ 27 w 432"/>
              <a:gd name="T73" fmla="*/ 471 h 534"/>
              <a:gd name="T74" fmla="*/ 3 w 432"/>
              <a:gd name="T75" fmla="*/ 417 h 534"/>
              <a:gd name="T76" fmla="*/ 3 w 432"/>
              <a:gd name="T77" fmla="*/ 348 h 534"/>
              <a:gd name="T78" fmla="*/ 27 w 432"/>
              <a:gd name="T79" fmla="*/ 287 h 534"/>
              <a:gd name="T80" fmla="*/ 79 w 432"/>
              <a:gd name="T81" fmla="*/ 237 h 534"/>
              <a:gd name="T82" fmla="*/ 50 w 432"/>
              <a:gd name="T83" fmla="*/ 191 h 534"/>
              <a:gd name="T84" fmla="*/ 38 w 432"/>
              <a:gd name="T85" fmla="*/ 149 h 534"/>
              <a:gd name="T86" fmla="*/ 38 w 432"/>
              <a:gd name="T87" fmla="*/ 100 h 534"/>
              <a:gd name="T88" fmla="*/ 55 w 432"/>
              <a:gd name="T89" fmla="*/ 55 h 534"/>
              <a:gd name="T90" fmla="*/ 87 w 432"/>
              <a:gd name="T91" fmla="*/ 21 h 534"/>
              <a:gd name="T92" fmla="*/ 135 w 432"/>
              <a:gd name="T93" fmla="*/ 3 h 5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432" h="534">
                <a:moveTo>
                  <a:pt x="138" y="304"/>
                </a:moveTo>
                <a:lnTo>
                  <a:pt x="119" y="317"/>
                </a:lnTo>
                <a:lnTo>
                  <a:pt x="102" y="333"/>
                </a:lnTo>
                <a:lnTo>
                  <a:pt x="95" y="347"/>
                </a:lnTo>
                <a:lnTo>
                  <a:pt x="89" y="363"/>
                </a:lnTo>
                <a:lnTo>
                  <a:pt x="87" y="381"/>
                </a:lnTo>
                <a:lnTo>
                  <a:pt x="90" y="405"/>
                </a:lnTo>
                <a:lnTo>
                  <a:pt x="101" y="424"/>
                </a:lnTo>
                <a:lnTo>
                  <a:pt x="116" y="437"/>
                </a:lnTo>
                <a:lnTo>
                  <a:pt x="138" y="446"/>
                </a:lnTo>
                <a:lnTo>
                  <a:pt x="165" y="451"/>
                </a:lnTo>
                <a:lnTo>
                  <a:pt x="190" y="448"/>
                </a:lnTo>
                <a:lnTo>
                  <a:pt x="212" y="440"/>
                </a:lnTo>
                <a:lnTo>
                  <a:pt x="231" y="428"/>
                </a:lnTo>
                <a:lnTo>
                  <a:pt x="248" y="412"/>
                </a:lnTo>
                <a:lnTo>
                  <a:pt x="138" y="304"/>
                </a:lnTo>
                <a:close/>
                <a:moveTo>
                  <a:pt x="165" y="82"/>
                </a:moveTo>
                <a:lnTo>
                  <a:pt x="148" y="85"/>
                </a:lnTo>
                <a:lnTo>
                  <a:pt x="136" y="91"/>
                </a:lnTo>
                <a:lnTo>
                  <a:pt x="129" y="98"/>
                </a:lnTo>
                <a:lnTo>
                  <a:pt x="123" y="113"/>
                </a:lnTo>
                <a:lnTo>
                  <a:pt x="122" y="125"/>
                </a:lnTo>
                <a:lnTo>
                  <a:pt x="125" y="148"/>
                </a:lnTo>
                <a:lnTo>
                  <a:pt x="135" y="170"/>
                </a:lnTo>
                <a:lnTo>
                  <a:pt x="153" y="194"/>
                </a:lnTo>
                <a:lnTo>
                  <a:pt x="172" y="185"/>
                </a:lnTo>
                <a:lnTo>
                  <a:pt x="193" y="171"/>
                </a:lnTo>
                <a:lnTo>
                  <a:pt x="205" y="159"/>
                </a:lnTo>
                <a:lnTo>
                  <a:pt x="214" y="145"/>
                </a:lnTo>
                <a:lnTo>
                  <a:pt x="217" y="125"/>
                </a:lnTo>
                <a:lnTo>
                  <a:pt x="215" y="110"/>
                </a:lnTo>
                <a:lnTo>
                  <a:pt x="208" y="98"/>
                </a:lnTo>
                <a:lnTo>
                  <a:pt x="199" y="91"/>
                </a:lnTo>
                <a:lnTo>
                  <a:pt x="182" y="85"/>
                </a:lnTo>
                <a:lnTo>
                  <a:pt x="165" y="82"/>
                </a:lnTo>
                <a:close/>
                <a:moveTo>
                  <a:pt x="165" y="0"/>
                </a:moveTo>
                <a:lnTo>
                  <a:pt x="187" y="2"/>
                </a:lnTo>
                <a:lnTo>
                  <a:pt x="212" y="6"/>
                </a:lnTo>
                <a:lnTo>
                  <a:pt x="234" y="15"/>
                </a:lnTo>
                <a:lnTo>
                  <a:pt x="255" y="27"/>
                </a:lnTo>
                <a:lnTo>
                  <a:pt x="270" y="41"/>
                </a:lnTo>
                <a:lnTo>
                  <a:pt x="283" y="55"/>
                </a:lnTo>
                <a:lnTo>
                  <a:pt x="292" y="73"/>
                </a:lnTo>
                <a:lnTo>
                  <a:pt x="300" y="94"/>
                </a:lnTo>
                <a:lnTo>
                  <a:pt x="301" y="119"/>
                </a:lnTo>
                <a:lnTo>
                  <a:pt x="300" y="143"/>
                </a:lnTo>
                <a:lnTo>
                  <a:pt x="294" y="165"/>
                </a:lnTo>
                <a:lnTo>
                  <a:pt x="283" y="186"/>
                </a:lnTo>
                <a:lnTo>
                  <a:pt x="272" y="204"/>
                </a:lnTo>
                <a:lnTo>
                  <a:pt x="254" y="223"/>
                </a:lnTo>
                <a:lnTo>
                  <a:pt x="233" y="241"/>
                </a:lnTo>
                <a:lnTo>
                  <a:pt x="211" y="253"/>
                </a:lnTo>
                <a:lnTo>
                  <a:pt x="298" y="342"/>
                </a:lnTo>
                <a:lnTo>
                  <a:pt x="312" y="304"/>
                </a:lnTo>
                <a:lnTo>
                  <a:pt x="322" y="265"/>
                </a:lnTo>
                <a:lnTo>
                  <a:pt x="329" y="228"/>
                </a:lnTo>
                <a:lnTo>
                  <a:pt x="332" y="228"/>
                </a:lnTo>
                <a:lnTo>
                  <a:pt x="407" y="260"/>
                </a:lnTo>
                <a:lnTo>
                  <a:pt x="395" y="314"/>
                </a:lnTo>
                <a:lnTo>
                  <a:pt x="380" y="360"/>
                </a:lnTo>
                <a:lnTo>
                  <a:pt x="362" y="402"/>
                </a:lnTo>
                <a:lnTo>
                  <a:pt x="432" y="473"/>
                </a:lnTo>
                <a:lnTo>
                  <a:pt x="370" y="534"/>
                </a:lnTo>
                <a:lnTo>
                  <a:pt x="310" y="474"/>
                </a:lnTo>
                <a:lnTo>
                  <a:pt x="286" y="495"/>
                </a:lnTo>
                <a:lnTo>
                  <a:pt x="260" y="512"/>
                </a:lnTo>
                <a:lnTo>
                  <a:pt x="230" y="524"/>
                </a:lnTo>
                <a:lnTo>
                  <a:pt x="199" y="531"/>
                </a:lnTo>
                <a:lnTo>
                  <a:pt x="163" y="534"/>
                </a:lnTo>
                <a:lnTo>
                  <a:pt x="129" y="531"/>
                </a:lnTo>
                <a:lnTo>
                  <a:pt x="98" y="524"/>
                </a:lnTo>
                <a:lnTo>
                  <a:pt x="70" y="510"/>
                </a:lnTo>
                <a:lnTo>
                  <a:pt x="46" y="494"/>
                </a:lnTo>
                <a:lnTo>
                  <a:pt x="27" y="471"/>
                </a:lnTo>
                <a:lnTo>
                  <a:pt x="12" y="446"/>
                </a:lnTo>
                <a:lnTo>
                  <a:pt x="3" y="417"/>
                </a:lnTo>
                <a:lnTo>
                  <a:pt x="0" y="382"/>
                </a:lnTo>
                <a:lnTo>
                  <a:pt x="3" y="348"/>
                </a:lnTo>
                <a:lnTo>
                  <a:pt x="12" y="317"/>
                </a:lnTo>
                <a:lnTo>
                  <a:pt x="27" y="287"/>
                </a:lnTo>
                <a:lnTo>
                  <a:pt x="49" y="260"/>
                </a:lnTo>
                <a:lnTo>
                  <a:pt x="79" y="237"/>
                </a:lnTo>
                <a:lnTo>
                  <a:pt x="64" y="217"/>
                </a:lnTo>
                <a:lnTo>
                  <a:pt x="50" y="191"/>
                </a:lnTo>
                <a:lnTo>
                  <a:pt x="43" y="171"/>
                </a:lnTo>
                <a:lnTo>
                  <a:pt x="38" y="149"/>
                </a:lnTo>
                <a:lnTo>
                  <a:pt x="37" y="125"/>
                </a:lnTo>
                <a:lnTo>
                  <a:pt x="38" y="100"/>
                </a:lnTo>
                <a:lnTo>
                  <a:pt x="44" y="76"/>
                </a:lnTo>
                <a:lnTo>
                  <a:pt x="55" y="55"/>
                </a:lnTo>
                <a:lnTo>
                  <a:pt x="70" y="36"/>
                </a:lnTo>
                <a:lnTo>
                  <a:pt x="87" y="21"/>
                </a:lnTo>
                <a:lnTo>
                  <a:pt x="110" y="9"/>
                </a:lnTo>
                <a:lnTo>
                  <a:pt x="135" y="3"/>
                </a:lnTo>
                <a:lnTo>
                  <a:pt x="165"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endParaRPr lang="nl-BE"/>
          </a:p>
        </xdr:txBody>
      </xdr:sp>
      <xdr:sp macro="" textlink="">
        <xdr:nvSpPr>
          <xdr:cNvPr id="26" name="Freeform 22">
            <a:extLst>
              <a:ext uri="{FF2B5EF4-FFF2-40B4-BE49-F238E27FC236}">
                <a16:creationId xmlns:a16="http://schemas.microsoft.com/office/drawing/2014/main" id="{26B62A7F-1979-42BC-83AD-E3D2557D5AA3}"/>
              </a:ext>
            </a:extLst>
          </xdr:cNvPr>
          <xdr:cNvSpPr>
            <a:spLocks/>
          </xdr:cNvSpPr>
        </xdr:nvSpPr>
        <xdr:spPr bwMode="auto">
          <a:xfrm>
            <a:off x="5080" y="504190"/>
            <a:ext cx="109855" cy="168910"/>
          </a:xfrm>
          <a:custGeom>
            <a:avLst/>
            <a:gdLst>
              <a:gd name="T0" fmla="*/ 244 w 346"/>
              <a:gd name="T1" fmla="*/ 3 h 532"/>
              <a:gd name="T2" fmla="*/ 287 w 346"/>
              <a:gd name="T3" fmla="*/ 95 h 532"/>
              <a:gd name="T4" fmla="*/ 228 w 346"/>
              <a:gd name="T5" fmla="*/ 88 h 532"/>
              <a:gd name="T6" fmla="*/ 164 w 346"/>
              <a:gd name="T7" fmla="*/ 88 h 532"/>
              <a:gd name="T8" fmla="*/ 121 w 346"/>
              <a:gd name="T9" fmla="*/ 97 h 532"/>
              <a:gd name="T10" fmla="*/ 97 w 346"/>
              <a:gd name="T11" fmla="*/ 118 h 532"/>
              <a:gd name="T12" fmla="*/ 98 w 346"/>
              <a:gd name="T13" fmla="*/ 152 h 532"/>
              <a:gd name="T14" fmla="*/ 124 w 346"/>
              <a:gd name="T15" fmla="*/ 181 h 532"/>
              <a:gd name="T16" fmla="*/ 186 w 346"/>
              <a:gd name="T17" fmla="*/ 216 h 532"/>
              <a:gd name="T18" fmla="*/ 241 w 346"/>
              <a:gd name="T19" fmla="*/ 238 h 532"/>
              <a:gd name="T20" fmla="*/ 285 w 346"/>
              <a:gd name="T21" fmla="*/ 263 h 532"/>
              <a:gd name="T22" fmla="*/ 326 w 346"/>
              <a:gd name="T23" fmla="*/ 305 h 532"/>
              <a:gd name="T24" fmla="*/ 345 w 346"/>
              <a:gd name="T25" fmla="*/ 352 h 532"/>
              <a:gd name="T26" fmla="*/ 343 w 346"/>
              <a:gd name="T27" fmla="*/ 406 h 532"/>
              <a:gd name="T28" fmla="*/ 318 w 346"/>
              <a:gd name="T29" fmla="*/ 456 h 532"/>
              <a:gd name="T30" fmla="*/ 274 w 346"/>
              <a:gd name="T31" fmla="*/ 493 h 532"/>
              <a:gd name="T32" fmla="*/ 204 w 346"/>
              <a:gd name="T33" fmla="*/ 523 h 532"/>
              <a:gd name="T34" fmla="*/ 127 w 346"/>
              <a:gd name="T35" fmla="*/ 532 h 532"/>
              <a:gd name="T36" fmla="*/ 46 w 346"/>
              <a:gd name="T37" fmla="*/ 523 h 532"/>
              <a:gd name="T38" fmla="*/ 11 w 346"/>
              <a:gd name="T39" fmla="*/ 424 h 532"/>
              <a:gd name="T40" fmla="*/ 37 w 346"/>
              <a:gd name="T41" fmla="*/ 431 h 532"/>
              <a:gd name="T42" fmla="*/ 100 w 346"/>
              <a:gd name="T43" fmla="*/ 444 h 532"/>
              <a:gd name="T44" fmla="*/ 167 w 346"/>
              <a:gd name="T45" fmla="*/ 444 h 532"/>
              <a:gd name="T46" fmla="*/ 220 w 346"/>
              <a:gd name="T47" fmla="*/ 427 h 532"/>
              <a:gd name="T48" fmla="*/ 248 w 346"/>
              <a:gd name="T49" fmla="*/ 398 h 532"/>
              <a:gd name="T50" fmla="*/ 248 w 346"/>
              <a:gd name="T51" fmla="*/ 361 h 532"/>
              <a:gd name="T52" fmla="*/ 223 w 346"/>
              <a:gd name="T53" fmla="*/ 332 h 532"/>
              <a:gd name="T54" fmla="*/ 161 w 346"/>
              <a:gd name="T55" fmla="*/ 297 h 532"/>
              <a:gd name="T56" fmla="*/ 106 w 346"/>
              <a:gd name="T57" fmla="*/ 275 h 532"/>
              <a:gd name="T58" fmla="*/ 63 w 346"/>
              <a:gd name="T59" fmla="*/ 251 h 532"/>
              <a:gd name="T60" fmla="*/ 23 w 346"/>
              <a:gd name="T61" fmla="*/ 211 h 532"/>
              <a:gd name="T62" fmla="*/ 2 w 346"/>
              <a:gd name="T63" fmla="*/ 162 h 532"/>
              <a:gd name="T64" fmla="*/ 3 w 346"/>
              <a:gd name="T65" fmla="*/ 110 h 532"/>
              <a:gd name="T66" fmla="*/ 24 w 346"/>
              <a:gd name="T67" fmla="*/ 64 h 532"/>
              <a:gd name="T68" fmla="*/ 63 w 346"/>
              <a:gd name="T69" fmla="*/ 31 h 532"/>
              <a:gd name="T70" fmla="*/ 125 w 346"/>
              <a:gd name="T71" fmla="*/ 8 h 532"/>
              <a:gd name="T72" fmla="*/ 195 w 346"/>
              <a:gd name="T73" fmla="*/ 0 h 53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346" h="532">
                <a:moveTo>
                  <a:pt x="195" y="0"/>
                </a:moveTo>
                <a:lnTo>
                  <a:pt x="244" y="3"/>
                </a:lnTo>
                <a:lnTo>
                  <a:pt x="288" y="12"/>
                </a:lnTo>
                <a:lnTo>
                  <a:pt x="287" y="95"/>
                </a:lnTo>
                <a:lnTo>
                  <a:pt x="259" y="91"/>
                </a:lnTo>
                <a:lnTo>
                  <a:pt x="228" y="88"/>
                </a:lnTo>
                <a:lnTo>
                  <a:pt x="193" y="86"/>
                </a:lnTo>
                <a:lnTo>
                  <a:pt x="164" y="88"/>
                </a:lnTo>
                <a:lnTo>
                  <a:pt x="140" y="91"/>
                </a:lnTo>
                <a:lnTo>
                  <a:pt x="121" y="97"/>
                </a:lnTo>
                <a:lnTo>
                  <a:pt x="106" y="106"/>
                </a:lnTo>
                <a:lnTo>
                  <a:pt x="97" y="118"/>
                </a:lnTo>
                <a:lnTo>
                  <a:pt x="94" y="134"/>
                </a:lnTo>
                <a:lnTo>
                  <a:pt x="98" y="152"/>
                </a:lnTo>
                <a:lnTo>
                  <a:pt x="107" y="168"/>
                </a:lnTo>
                <a:lnTo>
                  <a:pt x="124" y="181"/>
                </a:lnTo>
                <a:lnTo>
                  <a:pt x="152" y="201"/>
                </a:lnTo>
                <a:lnTo>
                  <a:pt x="186" y="216"/>
                </a:lnTo>
                <a:lnTo>
                  <a:pt x="219" y="230"/>
                </a:lnTo>
                <a:lnTo>
                  <a:pt x="241" y="238"/>
                </a:lnTo>
                <a:lnTo>
                  <a:pt x="262" y="250"/>
                </a:lnTo>
                <a:lnTo>
                  <a:pt x="285" y="263"/>
                </a:lnTo>
                <a:lnTo>
                  <a:pt x="308" y="282"/>
                </a:lnTo>
                <a:lnTo>
                  <a:pt x="326" y="305"/>
                </a:lnTo>
                <a:lnTo>
                  <a:pt x="339" y="330"/>
                </a:lnTo>
                <a:lnTo>
                  <a:pt x="345" y="352"/>
                </a:lnTo>
                <a:lnTo>
                  <a:pt x="346" y="376"/>
                </a:lnTo>
                <a:lnTo>
                  <a:pt x="343" y="406"/>
                </a:lnTo>
                <a:lnTo>
                  <a:pt x="333" y="433"/>
                </a:lnTo>
                <a:lnTo>
                  <a:pt x="318" y="456"/>
                </a:lnTo>
                <a:lnTo>
                  <a:pt x="297" y="477"/>
                </a:lnTo>
                <a:lnTo>
                  <a:pt x="274" y="493"/>
                </a:lnTo>
                <a:lnTo>
                  <a:pt x="241" y="511"/>
                </a:lnTo>
                <a:lnTo>
                  <a:pt x="204" y="523"/>
                </a:lnTo>
                <a:lnTo>
                  <a:pt x="165" y="531"/>
                </a:lnTo>
                <a:lnTo>
                  <a:pt x="127" y="532"/>
                </a:lnTo>
                <a:lnTo>
                  <a:pt x="86" y="531"/>
                </a:lnTo>
                <a:lnTo>
                  <a:pt x="46" y="523"/>
                </a:lnTo>
                <a:lnTo>
                  <a:pt x="11" y="510"/>
                </a:lnTo>
                <a:lnTo>
                  <a:pt x="11" y="424"/>
                </a:lnTo>
                <a:lnTo>
                  <a:pt x="12" y="424"/>
                </a:lnTo>
                <a:lnTo>
                  <a:pt x="37" y="431"/>
                </a:lnTo>
                <a:lnTo>
                  <a:pt x="67" y="439"/>
                </a:lnTo>
                <a:lnTo>
                  <a:pt x="100" y="444"/>
                </a:lnTo>
                <a:lnTo>
                  <a:pt x="134" y="446"/>
                </a:lnTo>
                <a:lnTo>
                  <a:pt x="167" y="444"/>
                </a:lnTo>
                <a:lnTo>
                  <a:pt x="196" y="437"/>
                </a:lnTo>
                <a:lnTo>
                  <a:pt x="220" y="427"/>
                </a:lnTo>
                <a:lnTo>
                  <a:pt x="236" y="413"/>
                </a:lnTo>
                <a:lnTo>
                  <a:pt x="248" y="398"/>
                </a:lnTo>
                <a:lnTo>
                  <a:pt x="251" y="379"/>
                </a:lnTo>
                <a:lnTo>
                  <a:pt x="248" y="361"/>
                </a:lnTo>
                <a:lnTo>
                  <a:pt x="238" y="346"/>
                </a:lnTo>
                <a:lnTo>
                  <a:pt x="223" y="332"/>
                </a:lnTo>
                <a:lnTo>
                  <a:pt x="195" y="314"/>
                </a:lnTo>
                <a:lnTo>
                  <a:pt x="161" y="297"/>
                </a:lnTo>
                <a:lnTo>
                  <a:pt x="128" y="284"/>
                </a:lnTo>
                <a:lnTo>
                  <a:pt x="106" y="275"/>
                </a:lnTo>
                <a:lnTo>
                  <a:pt x="85" y="265"/>
                </a:lnTo>
                <a:lnTo>
                  <a:pt x="63" y="251"/>
                </a:lnTo>
                <a:lnTo>
                  <a:pt x="40" y="233"/>
                </a:lnTo>
                <a:lnTo>
                  <a:pt x="23" y="211"/>
                </a:lnTo>
                <a:lnTo>
                  <a:pt x="8" y="184"/>
                </a:lnTo>
                <a:lnTo>
                  <a:pt x="2" y="162"/>
                </a:lnTo>
                <a:lnTo>
                  <a:pt x="0" y="137"/>
                </a:lnTo>
                <a:lnTo>
                  <a:pt x="3" y="110"/>
                </a:lnTo>
                <a:lnTo>
                  <a:pt x="11" y="85"/>
                </a:lnTo>
                <a:lnTo>
                  <a:pt x="24" y="64"/>
                </a:lnTo>
                <a:lnTo>
                  <a:pt x="42" y="46"/>
                </a:lnTo>
                <a:lnTo>
                  <a:pt x="63" y="31"/>
                </a:lnTo>
                <a:lnTo>
                  <a:pt x="92" y="16"/>
                </a:lnTo>
                <a:lnTo>
                  <a:pt x="125" y="8"/>
                </a:lnTo>
                <a:lnTo>
                  <a:pt x="159" y="2"/>
                </a:lnTo>
                <a:lnTo>
                  <a:pt x="195"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endParaRPr lang="nl-BE"/>
          </a:p>
        </xdr:txBody>
      </xdr:sp>
      <xdr:sp macro="" textlink="">
        <xdr:nvSpPr>
          <xdr:cNvPr id="27" name="Freeform 23">
            <a:extLst>
              <a:ext uri="{FF2B5EF4-FFF2-40B4-BE49-F238E27FC236}">
                <a16:creationId xmlns:a16="http://schemas.microsoft.com/office/drawing/2014/main" id="{4DB6157C-CF47-428B-9725-3FAE8E788F62}"/>
              </a:ext>
            </a:extLst>
          </xdr:cNvPr>
          <xdr:cNvSpPr>
            <a:spLocks noEditPoints="1"/>
          </xdr:cNvSpPr>
        </xdr:nvSpPr>
        <xdr:spPr bwMode="auto">
          <a:xfrm>
            <a:off x="127000" y="504190"/>
            <a:ext cx="156210" cy="168910"/>
          </a:xfrm>
          <a:custGeom>
            <a:avLst/>
            <a:gdLst>
              <a:gd name="T0" fmla="*/ 216 w 493"/>
              <a:gd name="T1" fmla="*/ 91 h 532"/>
              <a:gd name="T2" fmla="*/ 162 w 493"/>
              <a:gd name="T3" fmla="*/ 113 h 532"/>
              <a:gd name="T4" fmla="*/ 124 w 493"/>
              <a:gd name="T5" fmla="*/ 152 h 532"/>
              <a:gd name="T6" fmla="*/ 100 w 493"/>
              <a:gd name="T7" fmla="*/ 201 h 532"/>
              <a:gd name="T8" fmla="*/ 91 w 493"/>
              <a:gd name="T9" fmla="*/ 262 h 532"/>
              <a:gd name="T10" fmla="*/ 101 w 493"/>
              <a:gd name="T11" fmla="*/ 334 h 532"/>
              <a:gd name="T12" fmla="*/ 133 w 493"/>
              <a:gd name="T13" fmla="*/ 392 h 532"/>
              <a:gd name="T14" fmla="*/ 170 w 493"/>
              <a:gd name="T15" fmla="*/ 425 h 532"/>
              <a:gd name="T16" fmla="*/ 220 w 493"/>
              <a:gd name="T17" fmla="*/ 441 h 532"/>
              <a:gd name="T18" fmla="*/ 284 w 493"/>
              <a:gd name="T19" fmla="*/ 441 h 532"/>
              <a:gd name="T20" fmla="*/ 342 w 493"/>
              <a:gd name="T21" fmla="*/ 416 h 532"/>
              <a:gd name="T22" fmla="*/ 381 w 493"/>
              <a:gd name="T23" fmla="*/ 370 h 532"/>
              <a:gd name="T24" fmla="*/ 400 w 493"/>
              <a:gd name="T25" fmla="*/ 306 h 532"/>
              <a:gd name="T26" fmla="*/ 400 w 493"/>
              <a:gd name="T27" fmla="*/ 236 h 532"/>
              <a:gd name="T28" fmla="*/ 382 w 493"/>
              <a:gd name="T29" fmla="*/ 178 h 532"/>
              <a:gd name="T30" fmla="*/ 352 w 493"/>
              <a:gd name="T31" fmla="*/ 134 h 532"/>
              <a:gd name="T32" fmla="*/ 302 w 493"/>
              <a:gd name="T33" fmla="*/ 100 h 532"/>
              <a:gd name="T34" fmla="*/ 244 w 493"/>
              <a:gd name="T35" fmla="*/ 88 h 532"/>
              <a:gd name="T36" fmla="*/ 291 w 493"/>
              <a:gd name="T37" fmla="*/ 3 h 532"/>
              <a:gd name="T38" fmla="*/ 367 w 493"/>
              <a:gd name="T39" fmla="*/ 28 h 532"/>
              <a:gd name="T40" fmla="*/ 427 w 493"/>
              <a:gd name="T41" fmla="*/ 76 h 532"/>
              <a:gd name="T42" fmla="*/ 468 w 493"/>
              <a:gd name="T43" fmla="*/ 141 h 532"/>
              <a:gd name="T44" fmla="*/ 490 w 493"/>
              <a:gd name="T45" fmla="*/ 222 h 532"/>
              <a:gd name="T46" fmla="*/ 490 w 493"/>
              <a:gd name="T47" fmla="*/ 309 h 532"/>
              <a:gd name="T48" fmla="*/ 468 w 493"/>
              <a:gd name="T49" fmla="*/ 389 h 532"/>
              <a:gd name="T50" fmla="*/ 425 w 493"/>
              <a:gd name="T51" fmla="*/ 455 h 532"/>
              <a:gd name="T52" fmla="*/ 364 w 493"/>
              <a:gd name="T53" fmla="*/ 504 h 532"/>
              <a:gd name="T54" fmla="*/ 288 w 493"/>
              <a:gd name="T55" fmla="*/ 529 h 532"/>
              <a:gd name="T56" fmla="*/ 202 w 493"/>
              <a:gd name="T57" fmla="*/ 529 h 532"/>
              <a:gd name="T58" fmla="*/ 127 w 493"/>
              <a:gd name="T59" fmla="*/ 504 h 532"/>
              <a:gd name="T60" fmla="*/ 67 w 493"/>
              <a:gd name="T61" fmla="*/ 455 h 532"/>
              <a:gd name="T62" fmla="*/ 26 w 493"/>
              <a:gd name="T63" fmla="*/ 389 h 532"/>
              <a:gd name="T64" fmla="*/ 3 w 493"/>
              <a:gd name="T65" fmla="*/ 309 h 532"/>
              <a:gd name="T66" fmla="*/ 3 w 493"/>
              <a:gd name="T67" fmla="*/ 222 h 532"/>
              <a:gd name="T68" fmla="*/ 26 w 493"/>
              <a:gd name="T69" fmla="*/ 141 h 532"/>
              <a:gd name="T70" fmla="*/ 69 w 493"/>
              <a:gd name="T71" fmla="*/ 76 h 532"/>
              <a:gd name="T72" fmla="*/ 131 w 493"/>
              <a:gd name="T73" fmla="*/ 28 h 532"/>
              <a:gd name="T74" fmla="*/ 207 w 493"/>
              <a:gd name="T75" fmla="*/ 3 h 53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Lst>
            <a:rect l="0" t="0" r="r" b="b"/>
            <a:pathLst>
              <a:path w="493" h="532">
                <a:moveTo>
                  <a:pt x="244" y="88"/>
                </a:moveTo>
                <a:lnTo>
                  <a:pt x="216" y="91"/>
                </a:lnTo>
                <a:lnTo>
                  <a:pt x="188" y="98"/>
                </a:lnTo>
                <a:lnTo>
                  <a:pt x="162" y="113"/>
                </a:lnTo>
                <a:lnTo>
                  <a:pt x="139" y="132"/>
                </a:lnTo>
                <a:lnTo>
                  <a:pt x="124" y="152"/>
                </a:lnTo>
                <a:lnTo>
                  <a:pt x="110" y="174"/>
                </a:lnTo>
                <a:lnTo>
                  <a:pt x="100" y="201"/>
                </a:lnTo>
                <a:lnTo>
                  <a:pt x="94" y="229"/>
                </a:lnTo>
                <a:lnTo>
                  <a:pt x="91" y="262"/>
                </a:lnTo>
                <a:lnTo>
                  <a:pt x="94" y="300"/>
                </a:lnTo>
                <a:lnTo>
                  <a:pt x="101" y="334"/>
                </a:lnTo>
                <a:lnTo>
                  <a:pt x="115" y="366"/>
                </a:lnTo>
                <a:lnTo>
                  <a:pt x="133" y="392"/>
                </a:lnTo>
                <a:lnTo>
                  <a:pt x="149" y="410"/>
                </a:lnTo>
                <a:lnTo>
                  <a:pt x="170" y="425"/>
                </a:lnTo>
                <a:lnTo>
                  <a:pt x="193" y="436"/>
                </a:lnTo>
                <a:lnTo>
                  <a:pt x="220" y="441"/>
                </a:lnTo>
                <a:lnTo>
                  <a:pt x="250" y="444"/>
                </a:lnTo>
                <a:lnTo>
                  <a:pt x="284" y="441"/>
                </a:lnTo>
                <a:lnTo>
                  <a:pt x="315" y="431"/>
                </a:lnTo>
                <a:lnTo>
                  <a:pt x="342" y="416"/>
                </a:lnTo>
                <a:lnTo>
                  <a:pt x="363" y="395"/>
                </a:lnTo>
                <a:lnTo>
                  <a:pt x="381" y="370"/>
                </a:lnTo>
                <a:lnTo>
                  <a:pt x="392" y="340"/>
                </a:lnTo>
                <a:lnTo>
                  <a:pt x="400" y="306"/>
                </a:lnTo>
                <a:lnTo>
                  <a:pt x="401" y="269"/>
                </a:lnTo>
                <a:lnTo>
                  <a:pt x="400" y="236"/>
                </a:lnTo>
                <a:lnTo>
                  <a:pt x="392" y="205"/>
                </a:lnTo>
                <a:lnTo>
                  <a:pt x="382" y="178"/>
                </a:lnTo>
                <a:lnTo>
                  <a:pt x="369" y="155"/>
                </a:lnTo>
                <a:lnTo>
                  <a:pt x="352" y="134"/>
                </a:lnTo>
                <a:lnTo>
                  <a:pt x="329" y="115"/>
                </a:lnTo>
                <a:lnTo>
                  <a:pt x="302" y="100"/>
                </a:lnTo>
                <a:lnTo>
                  <a:pt x="274" y="91"/>
                </a:lnTo>
                <a:lnTo>
                  <a:pt x="244" y="88"/>
                </a:lnTo>
                <a:close/>
                <a:moveTo>
                  <a:pt x="250" y="0"/>
                </a:moveTo>
                <a:lnTo>
                  <a:pt x="291" y="3"/>
                </a:lnTo>
                <a:lnTo>
                  <a:pt x="332" y="13"/>
                </a:lnTo>
                <a:lnTo>
                  <a:pt x="367" y="28"/>
                </a:lnTo>
                <a:lnTo>
                  <a:pt x="400" y="51"/>
                </a:lnTo>
                <a:lnTo>
                  <a:pt x="427" y="76"/>
                </a:lnTo>
                <a:lnTo>
                  <a:pt x="450" y="107"/>
                </a:lnTo>
                <a:lnTo>
                  <a:pt x="468" y="141"/>
                </a:lnTo>
                <a:lnTo>
                  <a:pt x="483" y="180"/>
                </a:lnTo>
                <a:lnTo>
                  <a:pt x="490" y="222"/>
                </a:lnTo>
                <a:lnTo>
                  <a:pt x="493" y="266"/>
                </a:lnTo>
                <a:lnTo>
                  <a:pt x="490" y="309"/>
                </a:lnTo>
                <a:lnTo>
                  <a:pt x="482" y="351"/>
                </a:lnTo>
                <a:lnTo>
                  <a:pt x="468" y="389"/>
                </a:lnTo>
                <a:lnTo>
                  <a:pt x="449" y="425"/>
                </a:lnTo>
                <a:lnTo>
                  <a:pt x="425" y="455"/>
                </a:lnTo>
                <a:lnTo>
                  <a:pt x="397" y="482"/>
                </a:lnTo>
                <a:lnTo>
                  <a:pt x="364" y="504"/>
                </a:lnTo>
                <a:lnTo>
                  <a:pt x="327" y="519"/>
                </a:lnTo>
                <a:lnTo>
                  <a:pt x="288" y="529"/>
                </a:lnTo>
                <a:lnTo>
                  <a:pt x="245" y="532"/>
                </a:lnTo>
                <a:lnTo>
                  <a:pt x="202" y="529"/>
                </a:lnTo>
                <a:lnTo>
                  <a:pt x="162" y="519"/>
                </a:lnTo>
                <a:lnTo>
                  <a:pt x="127" y="504"/>
                </a:lnTo>
                <a:lnTo>
                  <a:pt x="95" y="482"/>
                </a:lnTo>
                <a:lnTo>
                  <a:pt x="67" y="455"/>
                </a:lnTo>
                <a:lnTo>
                  <a:pt x="43" y="425"/>
                </a:lnTo>
                <a:lnTo>
                  <a:pt x="26" y="389"/>
                </a:lnTo>
                <a:lnTo>
                  <a:pt x="11" y="351"/>
                </a:lnTo>
                <a:lnTo>
                  <a:pt x="3" y="309"/>
                </a:lnTo>
                <a:lnTo>
                  <a:pt x="0" y="266"/>
                </a:lnTo>
                <a:lnTo>
                  <a:pt x="3" y="222"/>
                </a:lnTo>
                <a:lnTo>
                  <a:pt x="12" y="180"/>
                </a:lnTo>
                <a:lnTo>
                  <a:pt x="26" y="141"/>
                </a:lnTo>
                <a:lnTo>
                  <a:pt x="45" y="107"/>
                </a:lnTo>
                <a:lnTo>
                  <a:pt x="69" y="76"/>
                </a:lnTo>
                <a:lnTo>
                  <a:pt x="98" y="51"/>
                </a:lnTo>
                <a:lnTo>
                  <a:pt x="131" y="28"/>
                </a:lnTo>
                <a:lnTo>
                  <a:pt x="167" y="13"/>
                </a:lnTo>
                <a:lnTo>
                  <a:pt x="207" y="3"/>
                </a:lnTo>
                <a:lnTo>
                  <a:pt x="250"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endParaRPr lang="nl-BE"/>
          </a:p>
        </xdr:txBody>
      </xdr:sp>
      <xdr:sp macro="" textlink="">
        <xdr:nvSpPr>
          <xdr:cNvPr id="28" name="Freeform 24">
            <a:extLst>
              <a:ext uri="{FF2B5EF4-FFF2-40B4-BE49-F238E27FC236}">
                <a16:creationId xmlns:a16="http://schemas.microsoft.com/office/drawing/2014/main" id="{0C1EB49D-3D33-4A9E-8F1F-F63B94BCA818}"/>
              </a:ext>
            </a:extLst>
          </xdr:cNvPr>
          <xdr:cNvSpPr>
            <a:spLocks/>
          </xdr:cNvSpPr>
        </xdr:nvSpPr>
        <xdr:spPr bwMode="auto">
          <a:xfrm>
            <a:off x="298450" y="504190"/>
            <a:ext cx="128270" cy="168910"/>
          </a:xfrm>
          <a:custGeom>
            <a:avLst/>
            <a:gdLst>
              <a:gd name="T0" fmla="*/ 275 w 404"/>
              <a:gd name="T1" fmla="*/ 0 h 532"/>
              <a:gd name="T2" fmla="*/ 319 w 404"/>
              <a:gd name="T3" fmla="*/ 2 h 532"/>
              <a:gd name="T4" fmla="*/ 362 w 404"/>
              <a:gd name="T5" fmla="*/ 8 h 532"/>
              <a:gd name="T6" fmla="*/ 404 w 404"/>
              <a:gd name="T7" fmla="*/ 16 h 532"/>
              <a:gd name="T8" fmla="*/ 404 w 404"/>
              <a:gd name="T9" fmla="*/ 103 h 532"/>
              <a:gd name="T10" fmla="*/ 401 w 404"/>
              <a:gd name="T11" fmla="*/ 104 h 532"/>
              <a:gd name="T12" fmla="*/ 362 w 404"/>
              <a:gd name="T13" fmla="*/ 95 h 532"/>
              <a:gd name="T14" fmla="*/ 324 w 404"/>
              <a:gd name="T15" fmla="*/ 91 h 532"/>
              <a:gd name="T16" fmla="*/ 288 w 404"/>
              <a:gd name="T17" fmla="*/ 88 h 532"/>
              <a:gd name="T18" fmla="*/ 249 w 404"/>
              <a:gd name="T19" fmla="*/ 91 h 532"/>
              <a:gd name="T20" fmla="*/ 215 w 404"/>
              <a:gd name="T21" fmla="*/ 98 h 532"/>
              <a:gd name="T22" fmla="*/ 187 w 404"/>
              <a:gd name="T23" fmla="*/ 110 h 532"/>
              <a:gd name="T24" fmla="*/ 162 w 404"/>
              <a:gd name="T25" fmla="*/ 125 h 532"/>
              <a:gd name="T26" fmla="*/ 141 w 404"/>
              <a:gd name="T27" fmla="*/ 144 h 532"/>
              <a:gd name="T28" fmla="*/ 120 w 404"/>
              <a:gd name="T29" fmla="*/ 171 h 532"/>
              <a:gd name="T30" fmla="*/ 107 w 404"/>
              <a:gd name="T31" fmla="*/ 201 h 532"/>
              <a:gd name="T32" fmla="*/ 98 w 404"/>
              <a:gd name="T33" fmla="*/ 233 h 532"/>
              <a:gd name="T34" fmla="*/ 95 w 404"/>
              <a:gd name="T35" fmla="*/ 266 h 532"/>
              <a:gd name="T36" fmla="*/ 98 w 404"/>
              <a:gd name="T37" fmla="*/ 300 h 532"/>
              <a:gd name="T38" fmla="*/ 107 w 404"/>
              <a:gd name="T39" fmla="*/ 332 h 532"/>
              <a:gd name="T40" fmla="*/ 120 w 404"/>
              <a:gd name="T41" fmla="*/ 363 h 532"/>
              <a:gd name="T42" fmla="*/ 141 w 404"/>
              <a:gd name="T43" fmla="*/ 389 h 532"/>
              <a:gd name="T44" fmla="*/ 162 w 404"/>
              <a:gd name="T45" fmla="*/ 407 h 532"/>
              <a:gd name="T46" fmla="*/ 186 w 404"/>
              <a:gd name="T47" fmla="*/ 422 h 532"/>
              <a:gd name="T48" fmla="*/ 215 w 404"/>
              <a:gd name="T49" fmla="*/ 434 h 532"/>
              <a:gd name="T50" fmla="*/ 249 w 404"/>
              <a:gd name="T51" fmla="*/ 441 h 532"/>
              <a:gd name="T52" fmla="*/ 288 w 404"/>
              <a:gd name="T53" fmla="*/ 444 h 532"/>
              <a:gd name="T54" fmla="*/ 324 w 404"/>
              <a:gd name="T55" fmla="*/ 443 h 532"/>
              <a:gd name="T56" fmla="*/ 362 w 404"/>
              <a:gd name="T57" fmla="*/ 437 h 532"/>
              <a:gd name="T58" fmla="*/ 401 w 404"/>
              <a:gd name="T59" fmla="*/ 428 h 532"/>
              <a:gd name="T60" fmla="*/ 404 w 404"/>
              <a:gd name="T61" fmla="*/ 430 h 532"/>
              <a:gd name="T62" fmla="*/ 404 w 404"/>
              <a:gd name="T63" fmla="*/ 517 h 532"/>
              <a:gd name="T64" fmla="*/ 362 w 404"/>
              <a:gd name="T65" fmla="*/ 526 h 532"/>
              <a:gd name="T66" fmla="*/ 318 w 404"/>
              <a:gd name="T67" fmla="*/ 531 h 532"/>
              <a:gd name="T68" fmla="*/ 275 w 404"/>
              <a:gd name="T69" fmla="*/ 532 h 532"/>
              <a:gd name="T70" fmla="*/ 230 w 404"/>
              <a:gd name="T71" fmla="*/ 531 h 532"/>
              <a:gd name="T72" fmla="*/ 191 w 404"/>
              <a:gd name="T73" fmla="*/ 523 h 532"/>
              <a:gd name="T74" fmla="*/ 154 w 404"/>
              <a:gd name="T75" fmla="*/ 513 h 532"/>
              <a:gd name="T76" fmla="*/ 123 w 404"/>
              <a:gd name="T77" fmla="*/ 498 h 532"/>
              <a:gd name="T78" fmla="*/ 93 w 404"/>
              <a:gd name="T79" fmla="*/ 479 h 532"/>
              <a:gd name="T80" fmla="*/ 70 w 404"/>
              <a:gd name="T81" fmla="*/ 456 h 532"/>
              <a:gd name="T82" fmla="*/ 44 w 404"/>
              <a:gd name="T83" fmla="*/ 424 h 532"/>
              <a:gd name="T84" fmla="*/ 25 w 404"/>
              <a:gd name="T85" fmla="*/ 388 h 532"/>
              <a:gd name="T86" fmla="*/ 12 w 404"/>
              <a:gd name="T87" fmla="*/ 348 h 532"/>
              <a:gd name="T88" fmla="*/ 3 w 404"/>
              <a:gd name="T89" fmla="*/ 305 h 532"/>
              <a:gd name="T90" fmla="*/ 0 w 404"/>
              <a:gd name="T91" fmla="*/ 259 h 532"/>
              <a:gd name="T92" fmla="*/ 4 w 404"/>
              <a:gd name="T93" fmla="*/ 216 h 532"/>
              <a:gd name="T94" fmla="*/ 12 w 404"/>
              <a:gd name="T95" fmla="*/ 175 h 532"/>
              <a:gd name="T96" fmla="*/ 27 w 404"/>
              <a:gd name="T97" fmla="*/ 138 h 532"/>
              <a:gd name="T98" fmla="*/ 44 w 404"/>
              <a:gd name="T99" fmla="*/ 106 h 532"/>
              <a:gd name="T100" fmla="*/ 70 w 404"/>
              <a:gd name="T101" fmla="*/ 74 h 532"/>
              <a:gd name="T102" fmla="*/ 93 w 404"/>
              <a:gd name="T103" fmla="*/ 54 h 532"/>
              <a:gd name="T104" fmla="*/ 123 w 404"/>
              <a:gd name="T105" fmla="*/ 34 h 532"/>
              <a:gd name="T106" fmla="*/ 154 w 404"/>
              <a:gd name="T107" fmla="*/ 19 h 532"/>
              <a:gd name="T108" fmla="*/ 190 w 404"/>
              <a:gd name="T109" fmla="*/ 9 h 532"/>
              <a:gd name="T110" fmla="*/ 230 w 404"/>
              <a:gd name="T111" fmla="*/ 2 h 532"/>
              <a:gd name="T112" fmla="*/ 275 w 404"/>
              <a:gd name="T113" fmla="*/ 0 h 53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Lst>
            <a:rect l="0" t="0" r="r" b="b"/>
            <a:pathLst>
              <a:path w="404" h="532">
                <a:moveTo>
                  <a:pt x="275" y="0"/>
                </a:moveTo>
                <a:lnTo>
                  <a:pt x="319" y="2"/>
                </a:lnTo>
                <a:lnTo>
                  <a:pt x="362" y="8"/>
                </a:lnTo>
                <a:lnTo>
                  <a:pt x="404" y="16"/>
                </a:lnTo>
                <a:lnTo>
                  <a:pt x="404" y="103"/>
                </a:lnTo>
                <a:lnTo>
                  <a:pt x="401" y="104"/>
                </a:lnTo>
                <a:lnTo>
                  <a:pt x="362" y="95"/>
                </a:lnTo>
                <a:lnTo>
                  <a:pt x="324" y="91"/>
                </a:lnTo>
                <a:lnTo>
                  <a:pt x="288" y="88"/>
                </a:lnTo>
                <a:lnTo>
                  <a:pt x="249" y="91"/>
                </a:lnTo>
                <a:lnTo>
                  <a:pt x="215" y="98"/>
                </a:lnTo>
                <a:lnTo>
                  <a:pt x="187" y="110"/>
                </a:lnTo>
                <a:lnTo>
                  <a:pt x="162" y="125"/>
                </a:lnTo>
                <a:lnTo>
                  <a:pt x="141" y="144"/>
                </a:lnTo>
                <a:lnTo>
                  <a:pt x="120" y="171"/>
                </a:lnTo>
                <a:lnTo>
                  <a:pt x="107" y="201"/>
                </a:lnTo>
                <a:lnTo>
                  <a:pt x="98" y="233"/>
                </a:lnTo>
                <a:lnTo>
                  <a:pt x="95" y="266"/>
                </a:lnTo>
                <a:lnTo>
                  <a:pt x="98" y="300"/>
                </a:lnTo>
                <a:lnTo>
                  <a:pt x="107" y="332"/>
                </a:lnTo>
                <a:lnTo>
                  <a:pt x="120" y="363"/>
                </a:lnTo>
                <a:lnTo>
                  <a:pt x="141" y="389"/>
                </a:lnTo>
                <a:lnTo>
                  <a:pt x="162" y="407"/>
                </a:lnTo>
                <a:lnTo>
                  <a:pt x="186" y="422"/>
                </a:lnTo>
                <a:lnTo>
                  <a:pt x="215" y="434"/>
                </a:lnTo>
                <a:lnTo>
                  <a:pt x="249" y="441"/>
                </a:lnTo>
                <a:lnTo>
                  <a:pt x="288" y="444"/>
                </a:lnTo>
                <a:lnTo>
                  <a:pt x="324" y="443"/>
                </a:lnTo>
                <a:lnTo>
                  <a:pt x="362" y="437"/>
                </a:lnTo>
                <a:lnTo>
                  <a:pt x="401" y="428"/>
                </a:lnTo>
                <a:lnTo>
                  <a:pt x="404" y="430"/>
                </a:lnTo>
                <a:lnTo>
                  <a:pt x="404" y="517"/>
                </a:lnTo>
                <a:lnTo>
                  <a:pt x="362" y="526"/>
                </a:lnTo>
                <a:lnTo>
                  <a:pt x="318" y="531"/>
                </a:lnTo>
                <a:lnTo>
                  <a:pt x="275" y="532"/>
                </a:lnTo>
                <a:lnTo>
                  <a:pt x="230" y="531"/>
                </a:lnTo>
                <a:lnTo>
                  <a:pt x="191" y="523"/>
                </a:lnTo>
                <a:lnTo>
                  <a:pt x="154" y="513"/>
                </a:lnTo>
                <a:lnTo>
                  <a:pt x="123" y="498"/>
                </a:lnTo>
                <a:lnTo>
                  <a:pt x="93" y="479"/>
                </a:lnTo>
                <a:lnTo>
                  <a:pt x="70" y="456"/>
                </a:lnTo>
                <a:lnTo>
                  <a:pt x="44" y="424"/>
                </a:lnTo>
                <a:lnTo>
                  <a:pt x="25" y="388"/>
                </a:lnTo>
                <a:lnTo>
                  <a:pt x="12" y="348"/>
                </a:lnTo>
                <a:lnTo>
                  <a:pt x="3" y="305"/>
                </a:lnTo>
                <a:lnTo>
                  <a:pt x="0" y="259"/>
                </a:lnTo>
                <a:lnTo>
                  <a:pt x="4" y="216"/>
                </a:lnTo>
                <a:lnTo>
                  <a:pt x="12" y="175"/>
                </a:lnTo>
                <a:lnTo>
                  <a:pt x="27" y="138"/>
                </a:lnTo>
                <a:lnTo>
                  <a:pt x="44" y="106"/>
                </a:lnTo>
                <a:lnTo>
                  <a:pt x="70" y="74"/>
                </a:lnTo>
                <a:lnTo>
                  <a:pt x="93" y="54"/>
                </a:lnTo>
                <a:lnTo>
                  <a:pt x="123" y="34"/>
                </a:lnTo>
                <a:lnTo>
                  <a:pt x="154" y="19"/>
                </a:lnTo>
                <a:lnTo>
                  <a:pt x="190" y="9"/>
                </a:lnTo>
                <a:lnTo>
                  <a:pt x="230" y="2"/>
                </a:lnTo>
                <a:lnTo>
                  <a:pt x="275"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endParaRPr lang="nl-BE"/>
          </a:p>
        </xdr:txBody>
      </xdr:sp>
      <xdr:sp macro="" textlink="">
        <xdr:nvSpPr>
          <xdr:cNvPr id="29" name="Rectangle 25">
            <a:extLst>
              <a:ext uri="{FF2B5EF4-FFF2-40B4-BE49-F238E27FC236}">
                <a16:creationId xmlns:a16="http://schemas.microsoft.com/office/drawing/2014/main" id="{DA30B6D4-31A9-45A8-9876-F715128F4B9A}"/>
              </a:ext>
            </a:extLst>
          </xdr:cNvPr>
          <xdr:cNvSpPr>
            <a:spLocks noChangeArrowheads="1"/>
          </xdr:cNvSpPr>
        </xdr:nvSpPr>
        <xdr:spPr bwMode="auto">
          <a:xfrm>
            <a:off x="451485" y="506095"/>
            <a:ext cx="29210" cy="164465"/>
          </a:xfrm>
          <a:prstGeom prst="rect">
            <a:avLst/>
          </a:prstGeom>
          <a:solidFill>
            <a:srgbClr val="000000"/>
          </a:solidFill>
          <a:ln w="0">
            <a:solidFill>
              <a:srgbClr val="000000"/>
            </a:solidFill>
            <a:prstDash val="solid"/>
            <a:miter lim="800000"/>
            <a:headEnd/>
            <a:tailEnd/>
          </a:ln>
        </xdr:spPr>
        <xdr:txBody>
          <a:bodyPr rot="0" vert="horz" wrap="square" lIns="91440" tIns="45720" rIns="91440" bIns="45720" anchor="t" anchorCtr="0" upright="1">
            <a:noAutofit/>
          </a:bodyPr>
          <a:lstStyle/>
          <a:p>
            <a:endParaRPr lang="nl-BE"/>
          </a:p>
        </xdr:txBody>
      </xdr:sp>
      <xdr:sp macro="" textlink="">
        <xdr:nvSpPr>
          <xdr:cNvPr id="30" name="Freeform 26">
            <a:extLst>
              <a:ext uri="{FF2B5EF4-FFF2-40B4-BE49-F238E27FC236}">
                <a16:creationId xmlns:a16="http://schemas.microsoft.com/office/drawing/2014/main" id="{59880095-2AA2-41E2-AF3E-8BC02564BC12}"/>
              </a:ext>
            </a:extLst>
          </xdr:cNvPr>
          <xdr:cNvSpPr>
            <a:spLocks noEditPoints="1"/>
          </xdr:cNvSpPr>
        </xdr:nvSpPr>
        <xdr:spPr bwMode="auto">
          <a:xfrm>
            <a:off x="497205" y="504190"/>
            <a:ext cx="149225" cy="166370"/>
          </a:xfrm>
          <a:custGeom>
            <a:avLst/>
            <a:gdLst>
              <a:gd name="T0" fmla="*/ 234 w 469"/>
              <a:gd name="T1" fmla="*/ 126 h 525"/>
              <a:gd name="T2" fmla="*/ 163 w 469"/>
              <a:gd name="T3" fmla="*/ 330 h 525"/>
              <a:gd name="T4" fmla="*/ 304 w 469"/>
              <a:gd name="T5" fmla="*/ 330 h 525"/>
              <a:gd name="T6" fmla="*/ 234 w 469"/>
              <a:gd name="T7" fmla="*/ 126 h 525"/>
              <a:gd name="T8" fmla="*/ 181 w 469"/>
              <a:gd name="T9" fmla="*/ 0 h 525"/>
              <a:gd name="T10" fmla="*/ 288 w 469"/>
              <a:gd name="T11" fmla="*/ 0 h 525"/>
              <a:gd name="T12" fmla="*/ 469 w 469"/>
              <a:gd name="T13" fmla="*/ 525 h 525"/>
              <a:gd name="T14" fmla="*/ 371 w 469"/>
              <a:gd name="T15" fmla="*/ 525 h 525"/>
              <a:gd name="T16" fmla="*/ 334 w 469"/>
              <a:gd name="T17" fmla="*/ 418 h 525"/>
              <a:gd name="T18" fmla="*/ 133 w 469"/>
              <a:gd name="T19" fmla="*/ 418 h 525"/>
              <a:gd name="T20" fmla="*/ 96 w 469"/>
              <a:gd name="T21" fmla="*/ 525 h 525"/>
              <a:gd name="T22" fmla="*/ 0 w 469"/>
              <a:gd name="T23" fmla="*/ 525 h 525"/>
              <a:gd name="T24" fmla="*/ 181 w 469"/>
              <a:gd name="T25" fmla="*/ 0 h 52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69" h="525">
                <a:moveTo>
                  <a:pt x="234" y="126"/>
                </a:moveTo>
                <a:lnTo>
                  <a:pt x="163" y="330"/>
                </a:lnTo>
                <a:lnTo>
                  <a:pt x="304" y="330"/>
                </a:lnTo>
                <a:lnTo>
                  <a:pt x="234" y="126"/>
                </a:lnTo>
                <a:close/>
                <a:moveTo>
                  <a:pt x="181" y="0"/>
                </a:moveTo>
                <a:lnTo>
                  <a:pt x="288" y="0"/>
                </a:lnTo>
                <a:lnTo>
                  <a:pt x="469" y="525"/>
                </a:lnTo>
                <a:lnTo>
                  <a:pt x="371" y="525"/>
                </a:lnTo>
                <a:lnTo>
                  <a:pt x="334" y="418"/>
                </a:lnTo>
                <a:lnTo>
                  <a:pt x="133" y="418"/>
                </a:lnTo>
                <a:lnTo>
                  <a:pt x="96" y="525"/>
                </a:lnTo>
                <a:lnTo>
                  <a:pt x="0" y="525"/>
                </a:lnTo>
                <a:lnTo>
                  <a:pt x="181"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endParaRPr lang="nl-BE"/>
          </a:p>
        </xdr:txBody>
      </xdr:sp>
      <xdr:sp macro="" textlink="">
        <xdr:nvSpPr>
          <xdr:cNvPr id="31" name="Freeform 27">
            <a:extLst>
              <a:ext uri="{FF2B5EF4-FFF2-40B4-BE49-F238E27FC236}">
                <a16:creationId xmlns:a16="http://schemas.microsoft.com/office/drawing/2014/main" id="{B6F67111-EB39-4BE2-AF11-C0703F2F8414}"/>
              </a:ext>
            </a:extLst>
          </xdr:cNvPr>
          <xdr:cNvSpPr>
            <a:spLocks/>
          </xdr:cNvSpPr>
        </xdr:nvSpPr>
        <xdr:spPr bwMode="auto">
          <a:xfrm>
            <a:off x="662940" y="506095"/>
            <a:ext cx="97790" cy="164465"/>
          </a:xfrm>
          <a:custGeom>
            <a:avLst/>
            <a:gdLst>
              <a:gd name="T0" fmla="*/ 0 w 307"/>
              <a:gd name="T1" fmla="*/ 0 h 517"/>
              <a:gd name="T2" fmla="*/ 92 w 307"/>
              <a:gd name="T3" fmla="*/ 0 h 517"/>
              <a:gd name="T4" fmla="*/ 92 w 307"/>
              <a:gd name="T5" fmla="*/ 429 h 517"/>
              <a:gd name="T6" fmla="*/ 307 w 307"/>
              <a:gd name="T7" fmla="*/ 429 h 517"/>
              <a:gd name="T8" fmla="*/ 307 w 307"/>
              <a:gd name="T9" fmla="*/ 517 h 517"/>
              <a:gd name="T10" fmla="*/ 0 w 307"/>
              <a:gd name="T11" fmla="*/ 517 h 517"/>
              <a:gd name="T12" fmla="*/ 0 w 307"/>
              <a:gd name="T13" fmla="*/ 0 h 517"/>
            </a:gdLst>
            <a:ahLst/>
            <a:cxnLst>
              <a:cxn ang="0">
                <a:pos x="T0" y="T1"/>
              </a:cxn>
              <a:cxn ang="0">
                <a:pos x="T2" y="T3"/>
              </a:cxn>
              <a:cxn ang="0">
                <a:pos x="T4" y="T5"/>
              </a:cxn>
              <a:cxn ang="0">
                <a:pos x="T6" y="T7"/>
              </a:cxn>
              <a:cxn ang="0">
                <a:pos x="T8" y="T9"/>
              </a:cxn>
              <a:cxn ang="0">
                <a:pos x="T10" y="T11"/>
              </a:cxn>
              <a:cxn ang="0">
                <a:pos x="T12" y="T13"/>
              </a:cxn>
            </a:cxnLst>
            <a:rect l="0" t="0" r="r" b="b"/>
            <a:pathLst>
              <a:path w="307" h="517">
                <a:moveTo>
                  <a:pt x="0" y="0"/>
                </a:moveTo>
                <a:lnTo>
                  <a:pt x="92" y="0"/>
                </a:lnTo>
                <a:lnTo>
                  <a:pt x="92" y="429"/>
                </a:lnTo>
                <a:lnTo>
                  <a:pt x="307" y="429"/>
                </a:lnTo>
                <a:lnTo>
                  <a:pt x="307" y="517"/>
                </a:lnTo>
                <a:lnTo>
                  <a:pt x="0" y="517"/>
                </a:lnTo>
                <a:lnTo>
                  <a:pt x="0"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endParaRPr lang="nl-BE"/>
          </a:p>
        </xdr:txBody>
      </xdr:sp>
      <xdr:sp macro="" textlink="">
        <xdr:nvSpPr>
          <xdr:cNvPr id="32" name="Freeform 28">
            <a:extLst>
              <a:ext uri="{FF2B5EF4-FFF2-40B4-BE49-F238E27FC236}">
                <a16:creationId xmlns:a16="http://schemas.microsoft.com/office/drawing/2014/main" id="{A28B7CE4-BAA5-4369-9917-E8788490D9E3}"/>
              </a:ext>
            </a:extLst>
          </xdr:cNvPr>
          <xdr:cNvSpPr>
            <a:spLocks/>
          </xdr:cNvSpPr>
        </xdr:nvSpPr>
        <xdr:spPr bwMode="auto">
          <a:xfrm>
            <a:off x="777875" y="506095"/>
            <a:ext cx="97790" cy="164465"/>
          </a:xfrm>
          <a:custGeom>
            <a:avLst/>
            <a:gdLst>
              <a:gd name="T0" fmla="*/ 0 w 307"/>
              <a:gd name="T1" fmla="*/ 0 h 517"/>
              <a:gd name="T2" fmla="*/ 307 w 307"/>
              <a:gd name="T3" fmla="*/ 0 h 517"/>
              <a:gd name="T4" fmla="*/ 307 w 307"/>
              <a:gd name="T5" fmla="*/ 87 h 517"/>
              <a:gd name="T6" fmla="*/ 92 w 307"/>
              <a:gd name="T7" fmla="*/ 87 h 517"/>
              <a:gd name="T8" fmla="*/ 92 w 307"/>
              <a:gd name="T9" fmla="*/ 215 h 517"/>
              <a:gd name="T10" fmla="*/ 301 w 307"/>
              <a:gd name="T11" fmla="*/ 215 h 517"/>
              <a:gd name="T12" fmla="*/ 301 w 307"/>
              <a:gd name="T13" fmla="*/ 304 h 517"/>
              <a:gd name="T14" fmla="*/ 92 w 307"/>
              <a:gd name="T15" fmla="*/ 304 h 517"/>
              <a:gd name="T16" fmla="*/ 92 w 307"/>
              <a:gd name="T17" fmla="*/ 429 h 517"/>
              <a:gd name="T18" fmla="*/ 307 w 307"/>
              <a:gd name="T19" fmla="*/ 429 h 517"/>
              <a:gd name="T20" fmla="*/ 307 w 307"/>
              <a:gd name="T21" fmla="*/ 517 h 517"/>
              <a:gd name="T22" fmla="*/ 0 w 307"/>
              <a:gd name="T23" fmla="*/ 517 h 517"/>
              <a:gd name="T24" fmla="*/ 0 w 307"/>
              <a:gd name="T25" fmla="*/ 0 h 5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07" h="517">
                <a:moveTo>
                  <a:pt x="0" y="0"/>
                </a:moveTo>
                <a:lnTo>
                  <a:pt x="307" y="0"/>
                </a:lnTo>
                <a:lnTo>
                  <a:pt x="307" y="87"/>
                </a:lnTo>
                <a:lnTo>
                  <a:pt x="92" y="87"/>
                </a:lnTo>
                <a:lnTo>
                  <a:pt x="92" y="215"/>
                </a:lnTo>
                <a:lnTo>
                  <a:pt x="301" y="215"/>
                </a:lnTo>
                <a:lnTo>
                  <a:pt x="301" y="304"/>
                </a:lnTo>
                <a:lnTo>
                  <a:pt x="92" y="304"/>
                </a:lnTo>
                <a:lnTo>
                  <a:pt x="92" y="429"/>
                </a:lnTo>
                <a:lnTo>
                  <a:pt x="307" y="429"/>
                </a:lnTo>
                <a:lnTo>
                  <a:pt x="307" y="517"/>
                </a:lnTo>
                <a:lnTo>
                  <a:pt x="0" y="517"/>
                </a:lnTo>
                <a:lnTo>
                  <a:pt x="0"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endParaRPr lang="nl-BE"/>
          </a:p>
        </xdr:txBody>
      </xdr:sp>
      <xdr:sp macro="" textlink="">
        <xdr:nvSpPr>
          <xdr:cNvPr id="33" name="Freeform 29">
            <a:extLst>
              <a:ext uri="{FF2B5EF4-FFF2-40B4-BE49-F238E27FC236}">
                <a16:creationId xmlns:a16="http://schemas.microsoft.com/office/drawing/2014/main" id="{1B4D34B2-9914-45E5-A0E5-2633DC276662}"/>
              </a:ext>
            </a:extLst>
          </xdr:cNvPr>
          <xdr:cNvSpPr>
            <a:spLocks/>
          </xdr:cNvSpPr>
        </xdr:nvSpPr>
        <xdr:spPr bwMode="auto">
          <a:xfrm>
            <a:off x="15875" y="735965"/>
            <a:ext cx="97790" cy="164465"/>
          </a:xfrm>
          <a:custGeom>
            <a:avLst/>
            <a:gdLst>
              <a:gd name="T0" fmla="*/ 0 w 308"/>
              <a:gd name="T1" fmla="*/ 0 h 517"/>
              <a:gd name="T2" fmla="*/ 308 w 308"/>
              <a:gd name="T3" fmla="*/ 0 h 517"/>
              <a:gd name="T4" fmla="*/ 308 w 308"/>
              <a:gd name="T5" fmla="*/ 88 h 517"/>
              <a:gd name="T6" fmla="*/ 93 w 308"/>
              <a:gd name="T7" fmla="*/ 88 h 517"/>
              <a:gd name="T8" fmla="*/ 93 w 308"/>
              <a:gd name="T9" fmla="*/ 216 h 517"/>
              <a:gd name="T10" fmla="*/ 302 w 308"/>
              <a:gd name="T11" fmla="*/ 216 h 517"/>
              <a:gd name="T12" fmla="*/ 302 w 308"/>
              <a:gd name="T13" fmla="*/ 305 h 517"/>
              <a:gd name="T14" fmla="*/ 93 w 308"/>
              <a:gd name="T15" fmla="*/ 305 h 517"/>
              <a:gd name="T16" fmla="*/ 93 w 308"/>
              <a:gd name="T17" fmla="*/ 430 h 517"/>
              <a:gd name="T18" fmla="*/ 308 w 308"/>
              <a:gd name="T19" fmla="*/ 430 h 517"/>
              <a:gd name="T20" fmla="*/ 308 w 308"/>
              <a:gd name="T21" fmla="*/ 517 h 517"/>
              <a:gd name="T22" fmla="*/ 0 w 308"/>
              <a:gd name="T23" fmla="*/ 517 h 517"/>
              <a:gd name="T24" fmla="*/ 0 w 308"/>
              <a:gd name="T25" fmla="*/ 0 h 5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08" h="517">
                <a:moveTo>
                  <a:pt x="0" y="0"/>
                </a:moveTo>
                <a:lnTo>
                  <a:pt x="308" y="0"/>
                </a:lnTo>
                <a:lnTo>
                  <a:pt x="308" y="88"/>
                </a:lnTo>
                <a:lnTo>
                  <a:pt x="93" y="88"/>
                </a:lnTo>
                <a:lnTo>
                  <a:pt x="93" y="216"/>
                </a:lnTo>
                <a:lnTo>
                  <a:pt x="302" y="216"/>
                </a:lnTo>
                <a:lnTo>
                  <a:pt x="302" y="305"/>
                </a:lnTo>
                <a:lnTo>
                  <a:pt x="93" y="305"/>
                </a:lnTo>
                <a:lnTo>
                  <a:pt x="93" y="430"/>
                </a:lnTo>
                <a:lnTo>
                  <a:pt x="308" y="430"/>
                </a:lnTo>
                <a:lnTo>
                  <a:pt x="308" y="517"/>
                </a:lnTo>
                <a:lnTo>
                  <a:pt x="0" y="517"/>
                </a:lnTo>
                <a:lnTo>
                  <a:pt x="0"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endParaRPr lang="nl-BE"/>
          </a:p>
        </xdr:txBody>
      </xdr:sp>
      <xdr:sp macro="" textlink="">
        <xdr:nvSpPr>
          <xdr:cNvPr id="34" name="Freeform 30">
            <a:extLst>
              <a:ext uri="{FF2B5EF4-FFF2-40B4-BE49-F238E27FC236}">
                <a16:creationId xmlns:a16="http://schemas.microsoft.com/office/drawing/2014/main" id="{974EB56A-CEBA-46B4-A74F-FE4010C9881C}"/>
              </a:ext>
            </a:extLst>
          </xdr:cNvPr>
          <xdr:cNvSpPr>
            <a:spLocks/>
          </xdr:cNvSpPr>
        </xdr:nvSpPr>
        <xdr:spPr bwMode="auto">
          <a:xfrm>
            <a:off x="130810" y="733425"/>
            <a:ext cx="128270" cy="168910"/>
          </a:xfrm>
          <a:custGeom>
            <a:avLst/>
            <a:gdLst>
              <a:gd name="T0" fmla="*/ 275 w 404"/>
              <a:gd name="T1" fmla="*/ 0 h 532"/>
              <a:gd name="T2" fmla="*/ 318 w 404"/>
              <a:gd name="T3" fmla="*/ 1 h 532"/>
              <a:gd name="T4" fmla="*/ 363 w 404"/>
              <a:gd name="T5" fmla="*/ 6 h 532"/>
              <a:gd name="T6" fmla="*/ 404 w 404"/>
              <a:gd name="T7" fmla="*/ 15 h 532"/>
              <a:gd name="T8" fmla="*/ 404 w 404"/>
              <a:gd name="T9" fmla="*/ 102 h 532"/>
              <a:gd name="T10" fmla="*/ 401 w 404"/>
              <a:gd name="T11" fmla="*/ 104 h 532"/>
              <a:gd name="T12" fmla="*/ 363 w 404"/>
              <a:gd name="T13" fmla="*/ 95 h 532"/>
              <a:gd name="T14" fmla="*/ 324 w 404"/>
              <a:gd name="T15" fmla="*/ 89 h 532"/>
              <a:gd name="T16" fmla="*/ 288 w 404"/>
              <a:gd name="T17" fmla="*/ 88 h 532"/>
              <a:gd name="T18" fmla="*/ 250 w 404"/>
              <a:gd name="T19" fmla="*/ 90 h 532"/>
              <a:gd name="T20" fmla="*/ 216 w 404"/>
              <a:gd name="T21" fmla="*/ 98 h 532"/>
              <a:gd name="T22" fmla="*/ 186 w 404"/>
              <a:gd name="T23" fmla="*/ 110 h 532"/>
              <a:gd name="T24" fmla="*/ 161 w 404"/>
              <a:gd name="T25" fmla="*/ 125 h 532"/>
              <a:gd name="T26" fmla="*/ 141 w 404"/>
              <a:gd name="T27" fmla="*/ 144 h 532"/>
              <a:gd name="T28" fmla="*/ 121 w 404"/>
              <a:gd name="T29" fmla="*/ 171 h 532"/>
              <a:gd name="T30" fmla="*/ 107 w 404"/>
              <a:gd name="T31" fmla="*/ 200 h 532"/>
              <a:gd name="T32" fmla="*/ 98 w 404"/>
              <a:gd name="T33" fmla="*/ 233 h 532"/>
              <a:gd name="T34" fmla="*/ 95 w 404"/>
              <a:gd name="T35" fmla="*/ 266 h 532"/>
              <a:gd name="T36" fmla="*/ 98 w 404"/>
              <a:gd name="T37" fmla="*/ 300 h 532"/>
              <a:gd name="T38" fmla="*/ 106 w 404"/>
              <a:gd name="T39" fmla="*/ 331 h 532"/>
              <a:gd name="T40" fmla="*/ 121 w 404"/>
              <a:gd name="T41" fmla="*/ 361 h 532"/>
              <a:gd name="T42" fmla="*/ 141 w 404"/>
              <a:gd name="T43" fmla="*/ 388 h 532"/>
              <a:gd name="T44" fmla="*/ 161 w 404"/>
              <a:gd name="T45" fmla="*/ 407 h 532"/>
              <a:gd name="T46" fmla="*/ 186 w 404"/>
              <a:gd name="T47" fmla="*/ 422 h 532"/>
              <a:gd name="T48" fmla="*/ 216 w 404"/>
              <a:gd name="T49" fmla="*/ 434 h 532"/>
              <a:gd name="T50" fmla="*/ 250 w 404"/>
              <a:gd name="T51" fmla="*/ 441 h 532"/>
              <a:gd name="T52" fmla="*/ 287 w 404"/>
              <a:gd name="T53" fmla="*/ 444 h 532"/>
              <a:gd name="T54" fmla="*/ 323 w 404"/>
              <a:gd name="T55" fmla="*/ 441 h 532"/>
              <a:gd name="T56" fmla="*/ 363 w 404"/>
              <a:gd name="T57" fmla="*/ 437 h 532"/>
              <a:gd name="T58" fmla="*/ 401 w 404"/>
              <a:gd name="T59" fmla="*/ 428 h 532"/>
              <a:gd name="T60" fmla="*/ 404 w 404"/>
              <a:gd name="T61" fmla="*/ 429 h 532"/>
              <a:gd name="T62" fmla="*/ 404 w 404"/>
              <a:gd name="T63" fmla="*/ 517 h 532"/>
              <a:gd name="T64" fmla="*/ 363 w 404"/>
              <a:gd name="T65" fmla="*/ 524 h 532"/>
              <a:gd name="T66" fmla="*/ 318 w 404"/>
              <a:gd name="T67" fmla="*/ 530 h 532"/>
              <a:gd name="T68" fmla="*/ 275 w 404"/>
              <a:gd name="T69" fmla="*/ 532 h 532"/>
              <a:gd name="T70" fmla="*/ 230 w 404"/>
              <a:gd name="T71" fmla="*/ 530 h 532"/>
              <a:gd name="T72" fmla="*/ 190 w 404"/>
              <a:gd name="T73" fmla="*/ 523 h 532"/>
              <a:gd name="T74" fmla="*/ 155 w 404"/>
              <a:gd name="T75" fmla="*/ 513 h 532"/>
              <a:gd name="T76" fmla="*/ 122 w 404"/>
              <a:gd name="T77" fmla="*/ 498 h 532"/>
              <a:gd name="T78" fmla="*/ 94 w 404"/>
              <a:gd name="T79" fmla="*/ 478 h 532"/>
              <a:gd name="T80" fmla="*/ 69 w 404"/>
              <a:gd name="T81" fmla="*/ 456 h 532"/>
              <a:gd name="T82" fmla="*/ 45 w 404"/>
              <a:gd name="T83" fmla="*/ 423 h 532"/>
              <a:gd name="T84" fmla="*/ 26 w 404"/>
              <a:gd name="T85" fmla="*/ 388 h 532"/>
              <a:gd name="T86" fmla="*/ 11 w 404"/>
              <a:gd name="T87" fmla="*/ 348 h 532"/>
              <a:gd name="T88" fmla="*/ 3 w 404"/>
              <a:gd name="T89" fmla="*/ 304 h 532"/>
              <a:gd name="T90" fmla="*/ 0 w 404"/>
              <a:gd name="T91" fmla="*/ 257 h 532"/>
              <a:gd name="T92" fmla="*/ 3 w 404"/>
              <a:gd name="T93" fmla="*/ 215 h 532"/>
              <a:gd name="T94" fmla="*/ 12 w 404"/>
              <a:gd name="T95" fmla="*/ 175 h 532"/>
              <a:gd name="T96" fmla="*/ 26 w 404"/>
              <a:gd name="T97" fmla="*/ 138 h 532"/>
              <a:gd name="T98" fmla="*/ 45 w 404"/>
              <a:gd name="T99" fmla="*/ 105 h 532"/>
              <a:gd name="T100" fmla="*/ 70 w 404"/>
              <a:gd name="T101" fmla="*/ 74 h 532"/>
              <a:gd name="T102" fmla="*/ 94 w 404"/>
              <a:gd name="T103" fmla="*/ 53 h 532"/>
              <a:gd name="T104" fmla="*/ 122 w 404"/>
              <a:gd name="T105" fmla="*/ 34 h 532"/>
              <a:gd name="T106" fmla="*/ 155 w 404"/>
              <a:gd name="T107" fmla="*/ 19 h 532"/>
              <a:gd name="T108" fmla="*/ 190 w 404"/>
              <a:gd name="T109" fmla="*/ 9 h 532"/>
              <a:gd name="T110" fmla="*/ 230 w 404"/>
              <a:gd name="T111" fmla="*/ 1 h 532"/>
              <a:gd name="T112" fmla="*/ 275 w 404"/>
              <a:gd name="T113" fmla="*/ 0 h 53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Lst>
            <a:rect l="0" t="0" r="r" b="b"/>
            <a:pathLst>
              <a:path w="404" h="532">
                <a:moveTo>
                  <a:pt x="275" y="0"/>
                </a:moveTo>
                <a:lnTo>
                  <a:pt x="318" y="1"/>
                </a:lnTo>
                <a:lnTo>
                  <a:pt x="363" y="6"/>
                </a:lnTo>
                <a:lnTo>
                  <a:pt x="404" y="15"/>
                </a:lnTo>
                <a:lnTo>
                  <a:pt x="404" y="102"/>
                </a:lnTo>
                <a:lnTo>
                  <a:pt x="401" y="104"/>
                </a:lnTo>
                <a:lnTo>
                  <a:pt x="363" y="95"/>
                </a:lnTo>
                <a:lnTo>
                  <a:pt x="324" y="89"/>
                </a:lnTo>
                <a:lnTo>
                  <a:pt x="288" y="88"/>
                </a:lnTo>
                <a:lnTo>
                  <a:pt x="250" y="90"/>
                </a:lnTo>
                <a:lnTo>
                  <a:pt x="216" y="98"/>
                </a:lnTo>
                <a:lnTo>
                  <a:pt x="186" y="110"/>
                </a:lnTo>
                <a:lnTo>
                  <a:pt x="161" y="125"/>
                </a:lnTo>
                <a:lnTo>
                  <a:pt x="141" y="144"/>
                </a:lnTo>
                <a:lnTo>
                  <a:pt x="121" y="171"/>
                </a:lnTo>
                <a:lnTo>
                  <a:pt x="107" y="200"/>
                </a:lnTo>
                <a:lnTo>
                  <a:pt x="98" y="233"/>
                </a:lnTo>
                <a:lnTo>
                  <a:pt x="95" y="266"/>
                </a:lnTo>
                <a:lnTo>
                  <a:pt x="98" y="300"/>
                </a:lnTo>
                <a:lnTo>
                  <a:pt x="106" y="331"/>
                </a:lnTo>
                <a:lnTo>
                  <a:pt x="121" y="361"/>
                </a:lnTo>
                <a:lnTo>
                  <a:pt x="141" y="388"/>
                </a:lnTo>
                <a:lnTo>
                  <a:pt x="161" y="407"/>
                </a:lnTo>
                <a:lnTo>
                  <a:pt x="186" y="422"/>
                </a:lnTo>
                <a:lnTo>
                  <a:pt x="216" y="434"/>
                </a:lnTo>
                <a:lnTo>
                  <a:pt x="250" y="441"/>
                </a:lnTo>
                <a:lnTo>
                  <a:pt x="287" y="444"/>
                </a:lnTo>
                <a:lnTo>
                  <a:pt x="323" y="441"/>
                </a:lnTo>
                <a:lnTo>
                  <a:pt x="363" y="437"/>
                </a:lnTo>
                <a:lnTo>
                  <a:pt x="401" y="428"/>
                </a:lnTo>
                <a:lnTo>
                  <a:pt x="404" y="429"/>
                </a:lnTo>
                <a:lnTo>
                  <a:pt x="404" y="517"/>
                </a:lnTo>
                <a:lnTo>
                  <a:pt x="363" y="524"/>
                </a:lnTo>
                <a:lnTo>
                  <a:pt x="318" y="530"/>
                </a:lnTo>
                <a:lnTo>
                  <a:pt x="275" y="532"/>
                </a:lnTo>
                <a:lnTo>
                  <a:pt x="230" y="530"/>
                </a:lnTo>
                <a:lnTo>
                  <a:pt x="190" y="523"/>
                </a:lnTo>
                <a:lnTo>
                  <a:pt x="155" y="513"/>
                </a:lnTo>
                <a:lnTo>
                  <a:pt x="122" y="498"/>
                </a:lnTo>
                <a:lnTo>
                  <a:pt x="94" y="478"/>
                </a:lnTo>
                <a:lnTo>
                  <a:pt x="69" y="456"/>
                </a:lnTo>
                <a:lnTo>
                  <a:pt x="45" y="423"/>
                </a:lnTo>
                <a:lnTo>
                  <a:pt x="26" y="388"/>
                </a:lnTo>
                <a:lnTo>
                  <a:pt x="11" y="348"/>
                </a:lnTo>
                <a:lnTo>
                  <a:pt x="3" y="304"/>
                </a:lnTo>
                <a:lnTo>
                  <a:pt x="0" y="257"/>
                </a:lnTo>
                <a:lnTo>
                  <a:pt x="3" y="215"/>
                </a:lnTo>
                <a:lnTo>
                  <a:pt x="12" y="175"/>
                </a:lnTo>
                <a:lnTo>
                  <a:pt x="26" y="138"/>
                </a:lnTo>
                <a:lnTo>
                  <a:pt x="45" y="105"/>
                </a:lnTo>
                <a:lnTo>
                  <a:pt x="70" y="74"/>
                </a:lnTo>
                <a:lnTo>
                  <a:pt x="94" y="53"/>
                </a:lnTo>
                <a:lnTo>
                  <a:pt x="122" y="34"/>
                </a:lnTo>
                <a:lnTo>
                  <a:pt x="155" y="19"/>
                </a:lnTo>
                <a:lnTo>
                  <a:pt x="190" y="9"/>
                </a:lnTo>
                <a:lnTo>
                  <a:pt x="230" y="1"/>
                </a:lnTo>
                <a:lnTo>
                  <a:pt x="275"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endParaRPr lang="nl-BE"/>
          </a:p>
        </xdr:txBody>
      </xdr:sp>
      <xdr:sp macro="" textlink="">
        <xdr:nvSpPr>
          <xdr:cNvPr id="35" name="Freeform 31">
            <a:extLst>
              <a:ext uri="{FF2B5EF4-FFF2-40B4-BE49-F238E27FC236}">
                <a16:creationId xmlns:a16="http://schemas.microsoft.com/office/drawing/2014/main" id="{3062C5D9-37F8-499D-93A8-9D0C5F743620}"/>
              </a:ext>
            </a:extLst>
          </xdr:cNvPr>
          <xdr:cNvSpPr>
            <a:spLocks noEditPoints="1"/>
          </xdr:cNvSpPr>
        </xdr:nvSpPr>
        <xdr:spPr bwMode="auto">
          <a:xfrm>
            <a:off x="269240" y="733425"/>
            <a:ext cx="156845" cy="168910"/>
          </a:xfrm>
          <a:custGeom>
            <a:avLst/>
            <a:gdLst>
              <a:gd name="T0" fmla="*/ 215 w 494"/>
              <a:gd name="T1" fmla="*/ 90 h 532"/>
              <a:gd name="T2" fmla="*/ 162 w 494"/>
              <a:gd name="T3" fmla="*/ 113 h 532"/>
              <a:gd name="T4" fmla="*/ 123 w 494"/>
              <a:gd name="T5" fmla="*/ 151 h 532"/>
              <a:gd name="T6" fmla="*/ 101 w 494"/>
              <a:gd name="T7" fmla="*/ 199 h 532"/>
              <a:gd name="T8" fmla="*/ 92 w 494"/>
              <a:gd name="T9" fmla="*/ 261 h 532"/>
              <a:gd name="T10" fmla="*/ 102 w 494"/>
              <a:gd name="T11" fmla="*/ 334 h 532"/>
              <a:gd name="T12" fmla="*/ 132 w 494"/>
              <a:gd name="T13" fmla="*/ 392 h 532"/>
              <a:gd name="T14" fmla="*/ 169 w 494"/>
              <a:gd name="T15" fmla="*/ 425 h 532"/>
              <a:gd name="T16" fmla="*/ 220 w 494"/>
              <a:gd name="T17" fmla="*/ 441 h 532"/>
              <a:gd name="T18" fmla="*/ 285 w 494"/>
              <a:gd name="T19" fmla="*/ 441 h 532"/>
              <a:gd name="T20" fmla="*/ 341 w 494"/>
              <a:gd name="T21" fmla="*/ 416 h 532"/>
              <a:gd name="T22" fmla="*/ 380 w 494"/>
              <a:gd name="T23" fmla="*/ 368 h 532"/>
              <a:gd name="T24" fmla="*/ 399 w 494"/>
              <a:gd name="T25" fmla="*/ 306 h 532"/>
              <a:gd name="T26" fmla="*/ 399 w 494"/>
              <a:gd name="T27" fmla="*/ 236 h 532"/>
              <a:gd name="T28" fmla="*/ 383 w 494"/>
              <a:gd name="T29" fmla="*/ 178 h 532"/>
              <a:gd name="T30" fmla="*/ 352 w 494"/>
              <a:gd name="T31" fmla="*/ 134 h 532"/>
              <a:gd name="T32" fmla="*/ 301 w 494"/>
              <a:gd name="T33" fmla="*/ 99 h 532"/>
              <a:gd name="T34" fmla="*/ 243 w 494"/>
              <a:gd name="T35" fmla="*/ 88 h 532"/>
              <a:gd name="T36" fmla="*/ 292 w 494"/>
              <a:gd name="T37" fmla="*/ 3 h 532"/>
              <a:gd name="T38" fmla="*/ 367 w 494"/>
              <a:gd name="T39" fmla="*/ 28 h 532"/>
              <a:gd name="T40" fmla="*/ 427 w 494"/>
              <a:gd name="T41" fmla="*/ 76 h 532"/>
              <a:gd name="T42" fmla="*/ 469 w 494"/>
              <a:gd name="T43" fmla="*/ 141 h 532"/>
              <a:gd name="T44" fmla="*/ 491 w 494"/>
              <a:gd name="T45" fmla="*/ 221 h 532"/>
              <a:gd name="T46" fmla="*/ 491 w 494"/>
              <a:gd name="T47" fmla="*/ 309 h 532"/>
              <a:gd name="T48" fmla="*/ 468 w 494"/>
              <a:gd name="T49" fmla="*/ 389 h 532"/>
              <a:gd name="T50" fmla="*/ 425 w 494"/>
              <a:gd name="T51" fmla="*/ 455 h 532"/>
              <a:gd name="T52" fmla="*/ 364 w 494"/>
              <a:gd name="T53" fmla="*/ 504 h 532"/>
              <a:gd name="T54" fmla="*/ 288 w 494"/>
              <a:gd name="T55" fmla="*/ 529 h 532"/>
              <a:gd name="T56" fmla="*/ 202 w 494"/>
              <a:gd name="T57" fmla="*/ 529 h 532"/>
              <a:gd name="T58" fmla="*/ 128 w 494"/>
              <a:gd name="T59" fmla="*/ 504 h 532"/>
              <a:gd name="T60" fmla="*/ 67 w 494"/>
              <a:gd name="T61" fmla="*/ 455 h 532"/>
              <a:gd name="T62" fmla="*/ 25 w 494"/>
              <a:gd name="T63" fmla="*/ 389 h 532"/>
              <a:gd name="T64" fmla="*/ 3 w 494"/>
              <a:gd name="T65" fmla="*/ 309 h 532"/>
              <a:gd name="T66" fmla="*/ 3 w 494"/>
              <a:gd name="T67" fmla="*/ 221 h 532"/>
              <a:gd name="T68" fmla="*/ 27 w 494"/>
              <a:gd name="T69" fmla="*/ 141 h 532"/>
              <a:gd name="T70" fmla="*/ 70 w 494"/>
              <a:gd name="T71" fmla="*/ 76 h 532"/>
              <a:gd name="T72" fmla="*/ 131 w 494"/>
              <a:gd name="T73" fmla="*/ 28 h 532"/>
              <a:gd name="T74" fmla="*/ 206 w 494"/>
              <a:gd name="T75" fmla="*/ 3 h 53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Lst>
            <a:rect l="0" t="0" r="r" b="b"/>
            <a:pathLst>
              <a:path w="494" h="532">
                <a:moveTo>
                  <a:pt x="243" y="88"/>
                </a:moveTo>
                <a:lnTo>
                  <a:pt x="215" y="90"/>
                </a:lnTo>
                <a:lnTo>
                  <a:pt x="188" y="98"/>
                </a:lnTo>
                <a:lnTo>
                  <a:pt x="162" y="113"/>
                </a:lnTo>
                <a:lnTo>
                  <a:pt x="139" y="132"/>
                </a:lnTo>
                <a:lnTo>
                  <a:pt x="123" y="151"/>
                </a:lnTo>
                <a:lnTo>
                  <a:pt x="110" y="174"/>
                </a:lnTo>
                <a:lnTo>
                  <a:pt x="101" y="199"/>
                </a:lnTo>
                <a:lnTo>
                  <a:pt x="93" y="229"/>
                </a:lnTo>
                <a:lnTo>
                  <a:pt x="92" y="261"/>
                </a:lnTo>
                <a:lnTo>
                  <a:pt x="95" y="299"/>
                </a:lnTo>
                <a:lnTo>
                  <a:pt x="102" y="334"/>
                </a:lnTo>
                <a:lnTo>
                  <a:pt x="114" y="365"/>
                </a:lnTo>
                <a:lnTo>
                  <a:pt x="132" y="392"/>
                </a:lnTo>
                <a:lnTo>
                  <a:pt x="150" y="410"/>
                </a:lnTo>
                <a:lnTo>
                  <a:pt x="169" y="425"/>
                </a:lnTo>
                <a:lnTo>
                  <a:pt x="193" y="435"/>
                </a:lnTo>
                <a:lnTo>
                  <a:pt x="220" y="441"/>
                </a:lnTo>
                <a:lnTo>
                  <a:pt x="249" y="444"/>
                </a:lnTo>
                <a:lnTo>
                  <a:pt x="285" y="441"/>
                </a:lnTo>
                <a:lnTo>
                  <a:pt x="316" y="431"/>
                </a:lnTo>
                <a:lnTo>
                  <a:pt x="341" y="416"/>
                </a:lnTo>
                <a:lnTo>
                  <a:pt x="364" y="395"/>
                </a:lnTo>
                <a:lnTo>
                  <a:pt x="380" y="368"/>
                </a:lnTo>
                <a:lnTo>
                  <a:pt x="392" y="339"/>
                </a:lnTo>
                <a:lnTo>
                  <a:pt x="399" y="306"/>
                </a:lnTo>
                <a:lnTo>
                  <a:pt x="402" y="269"/>
                </a:lnTo>
                <a:lnTo>
                  <a:pt x="399" y="236"/>
                </a:lnTo>
                <a:lnTo>
                  <a:pt x="393" y="205"/>
                </a:lnTo>
                <a:lnTo>
                  <a:pt x="383" y="178"/>
                </a:lnTo>
                <a:lnTo>
                  <a:pt x="370" y="154"/>
                </a:lnTo>
                <a:lnTo>
                  <a:pt x="352" y="134"/>
                </a:lnTo>
                <a:lnTo>
                  <a:pt x="328" y="113"/>
                </a:lnTo>
                <a:lnTo>
                  <a:pt x="301" y="99"/>
                </a:lnTo>
                <a:lnTo>
                  <a:pt x="273" y="90"/>
                </a:lnTo>
                <a:lnTo>
                  <a:pt x="243" y="88"/>
                </a:lnTo>
                <a:close/>
                <a:moveTo>
                  <a:pt x="249" y="0"/>
                </a:moveTo>
                <a:lnTo>
                  <a:pt x="292" y="3"/>
                </a:lnTo>
                <a:lnTo>
                  <a:pt x="331" y="12"/>
                </a:lnTo>
                <a:lnTo>
                  <a:pt x="367" y="28"/>
                </a:lnTo>
                <a:lnTo>
                  <a:pt x="399" y="49"/>
                </a:lnTo>
                <a:lnTo>
                  <a:pt x="427" y="76"/>
                </a:lnTo>
                <a:lnTo>
                  <a:pt x="450" y="107"/>
                </a:lnTo>
                <a:lnTo>
                  <a:pt x="469" y="141"/>
                </a:lnTo>
                <a:lnTo>
                  <a:pt x="482" y="180"/>
                </a:lnTo>
                <a:lnTo>
                  <a:pt x="491" y="221"/>
                </a:lnTo>
                <a:lnTo>
                  <a:pt x="494" y="266"/>
                </a:lnTo>
                <a:lnTo>
                  <a:pt x="491" y="309"/>
                </a:lnTo>
                <a:lnTo>
                  <a:pt x="482" y="351"/>
                </a:lnTo>
                <a:lnTo>
                  <a:pt x="468" y="389"/>
                </a:lnTo>
                <a:lnTo>
                  <a:pt x="448" y="425"/>
                </a:lnTo>
                <a:lnTo>
                  <a:pt x="425" y="455"/>
                </a:lnTo>
                <a:lnTo>
                  <a:pt x="396" y="481"/>
                </a:lnTo>
                <a:lnTo>
                  <a:pt x="364" y="504"/>
                </a:lnTo>
                <a:lnTo>
                  <a:pt x="328" y="518"/>
                </a:lnTo>
                <a:lnTo>
                  <a:pt x="288" y="529"/>
                </a:lnTo>
                <a:lnTo>
                  <a:pt x="245" y="532"/>
                </a:lnTo>
                <a:lnTo>
                  <a:pt x="202" y="529"/>
                </a:lnTo>
                <a:lnTo>
                  <a:pt x="163" y="518"/>
                </a:lnTo>
                <a:lnTo>
                  <a:pt x="128" y="504"/>
                </a:lnTo>
                <a:lnTo>
                  <a:pt x="95" y="481"/>
                </a:lnTo>
                <a:lnTo>
                  <a:pt x="67" y="455"/>
                </a:lnTo>
                <a:lnTo>
                  <a:pt x="44" y="425"/>
                </a:lnTo>
                <a:lnTo>
                  <a:pt x="25" y="389"/>
                </a:lnTo>
                <a:lnTo>
                  <a:pt x="12" y="351"/>
                </a:lnTo>
                <a:lnTo>
                  <a:pt x="3" y="309"/>
                </a:lnTo>
                <a:lnTo>
                  <a:pt x="0" y="266"/>
                </a:lnTo>
                <a:lnTo>
                  <a:pt x="3" y="221"/>
                </a:lnTo>
                <a:lnTo>
                  <a:pt x="12" y="180"/>
                </a:lnTo>
                <a:lnTo>
                  <a:pt x="27" y="141"/>
                </a:lnTo>
                <a:lnTo>
                  <a:pt x="46" y="107"/>
                </a:lnTo>
                <a:lnTo>
                  <a:pt x="70" y="76"/>
                </a:lnTo>
                <a:lnTo>
                  <a:pt x="98" y="49"/>
                </a:lnTo>
                <a:lnTo>
                  <a:pt x="131" y="28"/>
                </a:lnTo>
                <a:lnTo>
                  <a:pt x="166" y="12"/>
                </a:lnTo>
                <a:lnTo>
                  <a:pt x="206" y="3"/>
                </a:lnTo>
                <a:lnTo>
                  <a:pt x="249"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endParaRPr lang="nl-BE"/>
          </a:p>
        </xdr:txBody>
      </xdr:sp>
      <xdr:sp macro="" textlink="">
        <xdr:nvSpPr>
          <xdr:cNvPr id="36" name="Freeform 32">
            <a:extLst>
              <a:ext uri="{FF2B5EF4-FFF2-40B4-BE49-F238E27FC236}">
                <a16:creationId xmlns:a16="http://schemas.microsoft.com/office/drawing/2014/main" id="{746BF0F2-ED3A-454D-BFDD-5DC10C7C84B3}"/>
              </a:ext>
            </a:extLst>
          </xdr:cNvPr>
          <xdr:cNvSpPr>
            <a:spLocks/>
          </xdr:cNvSpPr>
        </xdr:nvSpPr>
        <xdr:spPr bwMode="auto">
          <a:xfrm>
            <a:off x="449580" y="735965"/>
            <a:ext cx="126365" cy="164465"/>
          </a:xfrm>
          <a:custGeom>
            <a:avLst/>
            <a:gdLst>
              <a:gd name="T0" fmla="*/ 0 w 399"/>
              <a:gd name="T1" fmla="*/ 0 h 517"/>
              <a:gd name="T2" fmla="*/ 92 w 399"/>
              <a:gd name="T3" fmla="*/ 0 h 517"/>
              <a:gd name="T4" fmla="*/ 307 w 399"/>
              <a:gd name="T5" fmla="*/ 345 h 517"/>
              <a:gd name="T6" fmla="*/ 307 w 399"/>
              <a:gd name="T7" fmla="*/ 0 h 517"/>
              <a:gd name="T8" fmla="*/ 399 w 399"/>
              <a:gd name="T9" fmla="*/ 0 h 517"/>
              <a:gd name="T10" fmla="*/ 399 w 399"/>
              <a:gd name="T11" fmla="*/ 517 h 517"/>
              <a:gd name="T12" fmla="*/ 307 w 399"/>
              <a:gd name="T13" fmla="*/ 517 h 517"/>
              <a:gd name="T14" fmla="*/ 92 w 399"/>
              <a:gd name="T15" fmla="*/ 174 h 517"/>
              <a:gd name="T16" fmla="*/ 92 w 399"/>
              <a:gd name="T17" fmla="*/ 517 h 517"/>
              <a:gd name="T18" fmla="*/ 0 w 399"/>
              <a:gd name="T19" fmla="*/ 517 h 517"/>
              <a:gd name="T20" fmla="*/ 0 w 399"/>
              <a:gd name="T21" fmla="*/ 0 h 5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399" h="517">
                <a:moveTo>
                  <a:pt x="0" y="0"/>
                </a:moveTo>
                <a:lnTo>
                  <a:pt x="92" y="0"/>
                </a:lnTo>
                <a:lnTo>
                  <a:pt x="307" y="345"/>
                </a:lnTo>
                <a:lnTo>
                  <a:pt x="307" y="0"/>
                </a:lnTo>
                <a:lnTo>
                  <a:pt x="399" y="0"/>
                </a:lnTo>
                <a:lnTo>
                  <a:pt x="399" y="517"/>
                </a:lnTo>
                <a:lnTo>
                  <a:pt x="307" y="517"/>
                </a:lnTo>
                <a:lnTo>
                  <a:pt x="92" y="174"/>
                </a:lnTo>
                <a:lnTo>
                  <a:pt x="92" y="517"/>
                </a:lnTo>
                <a:lnTo>
                  <a:pt x="0" y="517"/>
                </a:lnTo>
                <a:lnTo>
                  <a:pt x="0"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endParaRPr lang="nl-BE"/>
          </a:p>
        </xdr:txBody>
      </xdr:sp>
      <xdr:sp macro="" textlink="">
        <xdr:nvSpPr>
          <xdr:cNvPr id="37" name="Freeform 33">
            <a:extLst>
              <a:ext uri="{FF2B5EF4-FFF2-40B4-BE49-F238E27FC236}">
                <a16:creationId xmlns:a16="http://schemas.microsoft.com/office/drawing/2014/main" id="{5AB1A811-63E5-438E-9789-D2B0167CB542}"/>
              </a:ext>
            </a:extLst>
          </xdr:cNvPr>
          <xdr:cNvSpPr>
            <a:spLocks noEditPoints="1"/>
          </xdr:cNvSpPr>
        </xdr:nvSpPr>
        <xdr:spPr bwMode="auto">
          <a:xfrm>
            <a:off x="599440" y="733425"/>
            <a:ext cx="157480" cy="168910"/>
          </a:xfrm>
          <a:custGeom>
            <a:avLst/>
            <a:gdLst>
              <a:gd name="T0" fmla="*/ 215 w 494"/>
              <a:gd name="T1" fmla="*/ 90 h 532"/>
              <a:gd name="T2" fmla="*/ 163 w 494"/>
              <a:gd name="T3" fmla="*/ 113 h 532"/>
              <a:gd name="T4" fmla="*/ 123 w 494"/>
              <a:gd name="T5" fmla="*/ 151 h 532"/>
              <a:gd name="T6" fmla="*/ 101 w 494"/>
              <a:gd name="T7" fmla="*/ 199 h 532"/>
              <a:gd name="T8" fmla="*/ 92 w 494"/>
              <a:gd name="T9" fmla="*/ 261 h 532"/>
              <a:gd name="T10" fmla="*/ 102 w 494"/>
              <a:gd name="T11" fmla="*/ 334 h 532"/>
              <a:gd name="T12" fmla="*/ 132 w 494"/>
              <a:gd name="T13" fmla="*/ 392 h 532"/>
              <a:gd name="T14" fmla="*/ 170 w 494"/>
              <a:gd name="T15" fmla="*/ 425 h 532"/>
              <a:gd name="T16" fmla="*/ 219 w 494"/>
              <a:gd name="T17" fmla="*/ 441 h 532"/>
              <a:gd name="T18" fmla="*/ 285 w 494"/>
              <a:gd name="T19" fmla="*/ 441 h 532"/>
              <a:gd name="T20" fmla="*/ 341 w 494"/>
              <a:gd name="T21" fmla="*/ 416 h 532"/>
              <a:gd name="T22" fmla="*/ 380 w 494"/>
              <a:gd name="T23" fmla="*/ 368 h 532"/>
              <a:gd name="T24" fmla="*/ 399 w 494"/>
              <a:gd name="T25" fmla="*/ 306 h 532"/>
              <a:gd name="T26" fmla="*/ 401 w 494"/>
              <a:gd name="T27" fmla="*/ 236 h 532"/>
              <a:gd name="T28" fmla="*/ 383 w 494"/>
              <a:gd name="T29" fmla="*/ 178 h 532"/>
              <a:gd name="T30" fmla="*/ 353 w 494"/>
              <a:gd name="T31" fmla="*/ 134 h 532"/>
              <a:gd name="T32" fmla="*/ 303 w 494"/>
              <a:gd name="T33" fmla="*/ 99 h 532"/>
              <a:gd name="T34" fmla="*/ 245 w 494"/>
              <a:gd name="T35" fmla="*/ 88 h 532"/>
              <a:gd name="T36" fmla="*/ 292 w 494"/>
              <a:gd name="T37" fmla="*/ 3 h 532"/>
              <a:gd name="T38" fmla="*/ 368 w 494"/>
              <a:gd name="T39" fmla="*/ 28 h 532"/>
              <a:gd name="T40" fmla="*/ 427 w 494"/>
              <a:gd name="T41" fmla="*/ 76 h 532"/>
              <a:gd name="T42" fmla="*/ 469 w 494"/>
              <a:gd name="T43" fmla="*/ 141 h 532"/>
              <a:gd name="T44" fmla="*/ 491 w 494"/>
              <a:gd name="T45" fmla="*/ 221 h 532"/>
              <a:gd name="T46" fmla="*/ 491 w 494"/>
              <a:gd name="T47" fmla="*/ 309 h 532"/>
              <a:gd name="T48" fmla="*/ 469 w 494"/>
              <a:gd name="T49" fmla="*/ 389 h 532"/>
              <a:gd name="T50" fmla="*/ 424 w 494"/>
              <a:gd name="T51" fmla="*/ 455 h 532"/>
              <a:gd name="T52" fmla="*/ 364 w 494"/>
              <a:gd name="T53" fmla="*/ 504 h 532"/>
              <a:gd name="T54" fmla="*/ 288 w 494"/>
              <a:gd name="T55" fmla="*/ 529 h 532"/>
              <a:gd name="T56" fmla="*/ 203 w 494"/>
              <a:gd name="T57" fmla="*/ 529 h 532"/>
              <a:gd name="T58" fmla="*/ 127 w 494"/>
              <a:gd name="T59" fmla="*/ 504 h 532"/>
              <a:gd name="T60" fmla="*/ 68 w 494"/>
              <a:gd name="T61" fmla="*/ 455 h 532"/>
              <a:gd name="T62" fmla="*/ 25 w 494"/>
              <a:gd name="T63" fmla="*/ 389 h 532"/>
              <a:gd name="T64" fmla="*/ 3 w 494"/>
              <a:gd name="T65" fmla="*/ 309 h 532"/>
              <a:gd name="T66" fmla="*/ 3 w 494"/>
              <a:gd name="T67" fmla="*/ 221 h 532"/>
              <a:gd name="T68" fmla="*/ 26 w 494"/>
              <a:gd name="T69" fmla="*/ 141 h 532"/>
              <a:gd name="T70" fmla="*/ 70 w 494"/>
              <a:gd name="T71" fmla="*/ 76 h 532"/>
              <a:gd name="T72" fmla="*/ 130 w 494"/>
              <a:gd name="T73" fmla="*/ 28 h 532"/>
              <a:gd name="T74" fmla="*/ 206 w 494"/>
              <a:gd name="T75" fmla="*/ 3 h 53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Lst>
            <a:rect l="0" t="0" r="r" b="b"/>
            <a:pathLst>
              <a:path w="494" h="532">
                <a:moveTo>
                  <a:pt x="245" y="88"/>
                </a:moveTo>
                <a:lnTo>
                  <a:pt x="215" y="90"/>
                </a:lnTo>
                <a:lnTo>
                  <a:pt x="188" y="98"/>
                </a:lnTo>
                <a:lnTo>
                  <a:pt x="163" y="113"/>
                </a:lnTo>
                <a:lnTo>
                  <a:pt x="139" y="132"/>
                </a:lnTo>
                <a:lnTo>
                  <a:pt x="123" y="151"/>
                </a:lnTo>
                <a:lnTo>
                  <a:pt x="111" y="174"/>
                </a:lnTo>
                <a:lnTo>
                  <a:pt x="101" y="199"/>
                </a:lnTo>
                <a:lnTo>
                  <a:pt x="95" y="229"/>
                </a:lnTo>
                <a:lnTo>
                  <a:pt x="92" y="261"/>
                </a:lnTo>
                <a:lnTo>
                  <a:pt x="95" y="299"/>
                </a:lnTo>
                <a:lnTo>
                  <a:pt x="102" y="334"/>
                </a:lnTo>
                <a:lnTo>
                  <a:pt x="116" y="365"/>
                </a:lnTo>
                <a:lnTo>
                  <a:pt x="132" y="392"/>
                </a:lnTo>
                <a:lnTo>
                  <a:pt x="150" y="410"/>
                </a:lnTo>
                <a:lnTo>
                  <a:pt x="170" y="425"/>
                </a:lnTo>
                <a:lnTo>
                  <a:pt x="194" y="435"/>
                </a:lnTo>
                <a:lnTo>
                  <a:pt x="219" y="441"/>
                </a:lnTo>
                <a:lnTo>
                  <a:pt x="249" y="444"/>
                </a:lnTo>
                <a:lnTo>
                  <a:pt x="285" y="441"/>
                </a:lnTo>
                <a:lnTo>
                  <a:pt x="316" y="431"/>
                </a:lnTo>
                <a:lnTo>
                  <a:pt x="341" y="416"/>
                </a:lnTo>
                <a:lnTo>
                  <a:pt x="364" y="395"/>
                </a:lnTo>
                <a:lnTo>
                  <a:pt x="380" y="368"/>
                </a:lnTo>
                <a:lnTo>
                  <a:pt x="392" y="339"/>
                </a:lnTo>
                <a:lnTo>
                  <a:pt x="399" y="306"/>
                </a:lnTo>
                <a:lnTo>
                  <a:pt x="402" y="269"/>
                </a:lnTo>
                <a:lnTo>
                  <a:pt x="401" y="236"/>
                </a:lnTo>
                <a:lnTo>
                  <a:pt x="393" y="205"/>
                </a:lnTo>
                <a:lnTo>
                  <a:pt x="383" y="178"/>
                </a:lnTo>
                <a:lnTo>
                  <a:pt x="369" y="154"/>
                </a:lnTo>
                <a:lnTo>
                  <a:pt x="353" y="134"/>
                </a:lnTo>
                <a:lnTo>
                  <a:pt x="329" y="113"/>
                </a:lnTo>
                <a:lnTo>
                  <a:pt x="303" y="99"/>
                </a:lnTo>
                <a:lnTo>
                  <a:pt x="273" y="90"/>
                </a:lnTo>
                <a:lnTo>
                  <a:pt x="245" y="88"/>
                </a:lnTo>
                <a:close/>
                <a:moveTo>
                  <a:pt x="249" y="0"/>
                </a:moveTo>
                <a:lnTo>
                  <a:pt x="292" y="3"/>
                </a:lnTo>
                <a:lnTo>
                  <a:pt x="332" y="12"/>
                </a:lnTo>
                <a:lnTo>
                  <a:pt x="368" y="28"/>
                </a:lnTo>
                <a:lnTo>
                  <a:pt x="399" y="49"/>
                </a:lnTo>
                <a:lnTo>
                  <a:pt x="427" y="76"/>
                </a:lnTo>
                <a:lnTo>
                  <a:pt x="451" y="107"/>
                </a:lnTo>
                <a:lnTo>
                  <a:pt x="469" y="141"/>
                </a:lnTo>
                <a:lnTo>
                  <a:pt x="482" y="180"/>
                </a:lnTo>
                <a:lnTo>
                  <a:pt x="491" y="221"/>
                </a:lnTo>
                <a:lnTo>
                  <a:pt x="494" y="266"/>
                </a:lnTo>
                <a:lnTo>
                  <a:pt x="491" y="309"/>
                </a:lnTo>
                <a:lnTo>
                  <a:pt x="482" y="351"/>
                </a:lnTo>
                <a:lnTo>
                  <a:pt x="469" y="389"/>
                </a:lnTo>
                <a:lnTo>
                  <a:pt x="450" y="425"/>
                </a:lnTo>
                <a:lnTo>
                  <a:pt x="424" y="455"/>
                </a:lnTo>
                <a:lnTo>
                  <a:pt x="396" y="481"/>
                </a:lnTo>
                <a:lnTo>
                  <a:pt x="364" y="504"/>
                </a:lnTo>
                <a:lnTo>
                  <a:pt x="328" y="518"/>
                </a:lnTo>
                <a:lnTo>
                  <a:pt x="288" y="529"/>
                </a:lnTo>
                <a:lnTo>
                  <a:pt x="245" y="532"/>
                </a:lnTo>
                <a:lnTo>
                  <a:pt x="203" y="529"/>
                </a:lnTo>
                <a:lnTo>
                  <a:pt x="163" y="518"/>
                </a:lnTo>
                <a:lnTo>
                  <a:pt x="127" y="504"/>
                </a:lnTo>
                <a:lnTo>
                  <a:pt x="95" y="481"/>
                </a:lnTo>
                <a:lnTo>
                  <a:pt x="68" y="455"/>
                </a:lnTo>
                <a:lnTo>
                  <a:pt x="44" y="425"/>
                </a:lnTo>
                <a:lnTo>
                  <a:pt x="25" y="389"/>
                </a:lnTo>
                <a:lnTo>
                  <a:pt x="12" y="351"/>
                </a:lnTo>
                <a:lnTo>
                  <a:pt x="3" y="309"/>
                </a:lnTo>
                <a:lnTo>
                  <a:pt x="0" y="266"/>
                </a:lnTo>
                <a:lnTo>
                  <a:pt x="3" y="221"/>
                </a:lnTo>
                <a:lnTo>
                  <a:pt x="12" y="180"/>
                </a:lnTo>
                <a:lnTo>
                  <a:pt x="26" y="141"/>
                </a:lnTo>
                <a:lnTo>
                  <a:pt x="46" y="107"/>
                </a:lnTo>
                <a:lnTo>
                  <a:pt x="70" y="76"/>
                </a:lnTo>
                <a:lnTo>
                  <a:pt x="98" y="49"/>
                </a:lnTo>
                <a:lnTo>
                  <a:pt x="130" y="28"/>
                </a:lnTo>
                <a:lnTo>
                  <a:pt x="168" y="12"/>
                </a:lnTo>
                <a:lnTo>
                  <a:pt x="206" y="3"/>
                </a:lnTo>
                <a:lnTo>
                  <a:pt x="249"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endParaRPr lang="nl-BE"/>
          </a:p>
        </xdr:txBody>
      </xdr:sp>
      <xdr:sp macro="" textlink="">
        <xdr:nvSpPr>
          <xdr:cNvPr id="38" name="Freeform 34">
            <a:extLst>
              <a:ext uri="{FF2B5EF4-FFF2-40B4-BE49-F238E27FC236}">
                <a16:creationId xmlns:a16="http://schemas.microsoft.com/office/drawing/2014/main" id="{A4A88497-5A59-44A1-963D-E820C5D54AFD}"/>
              </a:ext>
            </a:extLst>
          </xdr:cNvPr>
          <xdr:cNvSpPr>
            <a:spLocks/>
          </xdr:cNvSpPr>
        </xdr:nvSpPr>
        <xdr:spPr bwMode="auto">
          <a:xfrm>
            <a:off x="780415" y="735965"/>
            <a:ext cx="138430" cy="164465"/>
          </a:xfrm>
          <a:custGeom>
            <a:avLst/>
            <a:gdLst>
              <a:gd name="T0" fmla="*/ 0 w 437"/>
              <a:gd name="T1" fmla="*/ 0 h 517"/>
              <a:gd name="T2" fmla="*/ 91 w 437"/>
              <a:gd name="T3" fmla="*/ 0 h 517"/>
              <a:gd name="T4" fmla="*/ 219 w 437"/>
              <a:gd name="T5" fmla="*/ 240 h 517"/>
              <a:gd name="T6" fmla="*/ 346 w 437"/>
              <a:gd name="T7" fmla="*/ 0 h 517"/>
              <a:gd name="T8" fmla="*/ 437 w 437"/>
              <a:gd name="T9" fmla="*/ 0 h 517"/>
              <a:gd name="T10" fmla="*/ 437 w 437"/>
              <a:gd name="T11" fmla="*/ 517 h 517"/>
              <a:gd name="T12" fmla="*/ 346 w 437"/>
              <a:gd name="T13" fmla="*/ 517 h 517"/>
              <a:gd name="T14" fmla="*/ 346 w 437"/>
              <a:gd name="T15" fmla="*/ 196 h 517"/>
              <a:gd name="T16" fmla="*/ 262 w 437"/>
              <a:gd name="T17" fmla="*/ 354 h 517"/>
              <a:gd name="T18" fmla="*/ 176 w 437"/>
              <a:gd name="T19" fmla="*/ 354 h 517"/>
              <a:gd name="T20" fmla="*/ 91 w 437"/>
              <a:gd name="T21" fmla="*/ 196 h 517"/>
              <a:gd name="T22" fmla="*/ 91 w 437"/>
              <a:gd name="T23" fmla="*/ 517 h 517"/>
              <a:gd name="T24" fmla="*/ 0 w 437"/>
              <a:gd name="T25" fmla="*/ 517 h 517"/>
              <a:gd name="T26" fmla="*/ 0 w 437"/>
              <a:gd name="T27" fmla="*/ 0 h 5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437" h="517">
                <a:moveTo>
                  <a:pt x="0" y="0"/>
                </a:moveTo>
                <a:lnTo>
                  <a:pt x="91" y="0"/>
                </a:lnTo>
                <a:lnTo>
                  <a:pt x="219" y="240"/>
                </a:lnTo>
                <a:lnTo>
                  <a:pt x="346" y="0"/>
                </a:lnTo>
                <a:lnTo>
                  <a:pt x="437" y="0"/>
                </a:lnTo>
                <a:lnTo>
                  <a:pt x="437" y="517"/>
                </a:lnTo>
                <a:lnTo>
                  <a:pt x="346" y="517"/>
                </a:lnTo>
                <a:lnTo>
                  <a:pt x="346" y="196"/>
                </a:lnTo>
                <a:lnTo>
                  <a:pt x="262" y="354"/>
                </a:lnTo>
                <a:lnTo>
                  <a:pt x="176" y="354"/>
                </a:lnTo>
                <a:lnTo>
                  <a:pt x="91" y="196"/>
                </a:lnTo>
                <a:lnTo>
                  <a:pt x="91" y="517"/>
                </a:lnTo>
                <a:lnTo>
                  <a:pt x="0" y="517"/>
                </a:lnTo>
                <a:lnTo>
                  <a:pt x="0"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endParaRPr lang="nl-BE"/>
          </a:p>
        </xdr:txBody>
      </xdr:sp>
      <xdr:sp macro="" textlink="">
        <xdr:nvSpPr>
          <xdr:cNvPr id="39" name="Rectangle 35">
            <a:extLst>
              <a:ext uri="{FF2B5EF4-FFF2-40B4-BE49-F238E27FC236}">
                <a16:creationId xmlns:a16="http://schemas.microsoft.com/office/drawing/2014/main" id="{F4E72B0E-A0B6-4920-8CCE-F5209222215A}"/>
              </a:ext>
            </a:extLst>
          </xdr:cNvPr>
          <xdr:cNvSpPr>
            <a:spLocks noChangeArrowheads="1"/>
          </xdr:cNvSpPr>
        </xdr:nvSpPr>
        <xdr:spPr bwMode="auto">
          <a:xfrm>
            <a:off x="951230" y="735965"/>
            <a:ext cx="29210" cy="164465"/>
          </a:xfrm>
          <a:prstGeom prst="rect">
            <a:avLst/>
          </a:prstGeom>
          <a:solidFill>
            <a:srgbClr val="000000"/>
          </a:solidFill>
          <a:ln w="0">
            <a:solidFill>
              <a:srgbClr val="000000"/>
            </a:solidFill>
            <a:prstDash val="solid"/>
            <a:miter lim="800000"/>
            <a:headEnd/>
            <a:tailEnd/>
          </a:ln>
        </xdr:spPr>
        <xdr:txBody>
          <a:bodyPr rot="0" vert="horz" wrap="square" lIns="91440" tIns="45720" rIns="91440" bIns="45720" anchor="t" anchorCtr="0" upright="1">
            <a:noAutofit/>
          </a:bodyPr>
          <a:lstStyle/>
          <a:p>
            <a:endParaRPr lang="nl-BE"/>
          </a:p>
        </xdr:txBody>
      </xdr:sp>
      <xdr:sp macro="" textlink="">
        <xdr:nvSpPr>
          <xdr:cNvPr id="40" name="Freeform 36">
            <a:extLst>
              <a:ext uri="{FF2B5EF4-FFF2-40B4-BE49-F238E27FC236}">
                <a16:creationId xmlns:a16="http://schemas.microsoft.com/office/drawing/2014/main" id="{BA98D6E8-5495-4D96-91D7-D57804119AE0}"/>
              </a:ext>
            </a:extLst>
          </xdr:cNvPr>
          <xdr:cNvSpPr>
            <a:spLocks/>
          </xdr:cNvSpPr>
        </xdr:nvSpPr>
        <xdr:spPr bwMode="auto">
          <a:xfrm>
            <a:off x="1012825" y="735965"/>
            <a:ext cx="97155" cy="164465"/>
          </a:xfrm>
          <a:custGeom>
            <a:avLst/>
            <a:gdLst>
              <a:gd name="T0" fmla="*/ 0 w 308"/>
              <a:gd name="T1" fmla="*/ 0 h 517"/>
              <a:gd name="T2" fmla="*/ 308 w 308"/>
              <a:gd name="T3" fmla="*/ 0 h 517"/>
              <a:gd name="T4" fmla="*/ 308 w 308"/>
              <a:gd name="T5" fmla="*/ 88 h 517"/>
              <a:gd name="T6" fmla="*/ 93 w 308"/>
              <a:gd name="T7" fmla="*/ 88 h 517"/>
              <a:gd name="T8" fmla="*/ 93 w 308"/>
              <a:gd name="T9" fmla="*/ 216 h 517"/>
              <a:gd name="T10" fmla="*/ 302 w 308"/>
              <a:gd name="T11" fmla="*/ 216 h 517"/>
              <a:gd name="T12" fmla="*/ 302 w 308"/>
              <a:gd name="T13" fmla="*/ 305 h 517"/>
              <a:gd name="T14" fmla="*/ 93 w 308"/>
              <a:gd name="T15" fmla="*/ 305 h 517"/>
              <a:gd name="T16" fmla="*/ 93 w 308"/>
              <a:gd name="T17" fmla="*/ 430 h 517"/>
              <a:gd name="T18" fmla="*/ 308 w 308"/>
              <a:gd name="T19" fmla="*/ 430 h 517"/>
              <a:gd name="T20" fmla="*/ 308 w 308"/>
              <a:gd name="T21" fmla="*/ 517 h 517"/>
              <a:gd name="T22" fmla="*/ 0 w 308"/>
              <a:gd name="T23" fmla="*/ 517 h 517"/>
              <a:gd name="T24" fmla="*/ 0 w 308"/>
              <a:gd name="T25" fmla="*/ 0 h 5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08" h="517">
                <a:moveTo>
                  <a:pt x="0" y="0"/>
                </a:moveTo>
                <a:lnTo>
                  <a:pt x="308" y="0"/>
                </a:lnTo>
                <a:lnTo>
                  <a:pt x="308" y="88"/>
                </a:lnTo>
                <a:lnTo>
                  <a:pt x="93" y="88"/>
                </a:lnTo>
                <a:lnTo>
                  <a:pt x="93" y="216"/>
                </a:lnTo>
                <a:lnTo>
                  <a:pt x="302" y="216"/>
                </a:lnTo>
                <a:lnTo>
                  <a:pt x="302" y="305"/>
                </a:lnTo>
                <a:lnTo>
                  <a:pt x="93" y="305"/>
                </a:lnTo>
                <a:lnTo>
                  <a:pt x="93" y="430"/>
                </a:lnTo>
                <a:lnTo>
                  <a:pt x="308" y="430"/>
                </a:lnTo>
                <a:lnTo>
                  <a:pt x="308" y="517"/>
                </a:lnTo>
                <a:lnTo>
                  <a:pt x="0" y="517"/>
                </a:lnTo>
                <a:lnTo>
                  <a:pt x="0"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endParaRPr lang="nl-BE"/>
          </a:p>
        </xdr:txBody>
      </xdr:sp>
    </xdr:grpSp>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8DB8C-66A2-47F2-903A-84076411A574}">
  <sheetPr>
    <tabColor rgb="FF92D050"/>
  </sheetPr>
  <dimension ref="A1:V41"/>
  <sheetViews>
    <sheetView topLeftCell="A4" zoomScale="80" zoomScaleNormal="80" workbookViewId="0">
      <selection activeCell="B14" sqref="B14:T40"/>
    </sheetView>
  </sheetViews>
  <sheetFormatPr defaultRowHeight="14.4" x14ac:dyDescent="0.3"/>
  <cols>
    <col min="1" max="3" width="8.77734375" customWidth="1"/>
    <col min="20" max="20" width="11.21875" customWidth="1"/>
  </cols>
  <sheetData>
    <row r="1" spans="1:22" x14ac:dyDescent="0.3">
      <c r="A1" s="81"/>
      <c r="B1" s="81"/>
      <c r="C1" s="81"/>
      <c r="D1" s="81"/>
      <c r="E1" s="81"/>
      <c r="F1" s="81"/>
      <c r="G1" s="81"/>
      <c r="H1" s="81"/>
      <c r="I1" s="81"/>
      <c r="J1" s="81"/>
      <c r="K1" s="81"/>
      <c r="L1" s="81"/>
      <c r="M1" s="81"/>
      <c r="N1" s="81"/>
      <c r="O1" s="81"/>
      <c r="P1" s="81"/>
      <c r="Q1" s="81"/>
      <c r="R1" s="81"/>
      <c r="S1" s="81"/>
      <c r="T1" s="81"/>
    </row>
    <row r="2" spans="1:22" x14ac:dyDescent="0.3">
      <c r="A2" s="81"/>
      <c r="B2" s="81"/>
      <c r="C2" s="81"/>
      <c r="D2" s="81"/>
      <c r="E2" s="81"/>
      <c r="F2" s="81"/>
      <c r="G2" s="81"/>
      <c r="H2" s="81"/>
      <c r="I2" s="81"/>
      <c r="J2" s="81"/>
      <c r="K2" s="81"/>
      <c r="L2" s="81"/>
      <c r="M2" s="81"/>
      <c r="N2" s="81"/>
      <c r="O2" s="81"/>
      <c r="P2" s="81"/>
      <c r="Q2" s="81"/>
      <c r="R2" s="81"/>
      <c r="S2" s="81"/>
      <c r="T2" s="81"/>
    </row>
    <row r="3" spans="1:22" x14ac:dyDescent="0.3">
      <c r="A3" s="81"/>
      <c r="B3" s="81"/>
      <c r="C3" s="81"/>
      <c r="D3" s="81"/>
      <c r="E3" s="81"/>
      <c r="F3" s="81"/>
      <c r="G3" s="81"/>
      <c r="H3" s="81"/>
      <c r="I3" s="81"/>
      <c r="J3" s="81"/>
      <c r="K3" s="81"/>
      <c r="L3" s="81"/>
      <c r="M3" s="81"/>
      <c r="N3" s="81"/>
      <c r="O3" s="81"/>
      <c r="P3" s="81"/>
      <c r="Q3" s="81"/>
      <c r="R3" s="81"/>
      <c r="S3" s="81"/>
      <c r="T3" s="81"/>
    </row>
    <row r="4" spans="1:22" x14ac:dyDescent="0.3">
      <c r="A4" s="81"/>
      <c r="B4" s="81"/>
      <c r="C4" s="81"/>
      <c r="D4" s="81"/>
      <c r="E4" s="81"/>
      <c r="F4" s="81"/>
      <c r="G4" s="81"/>
      <c r="H4" s="81"/>
      <c r="I4" s="81"/>
      <c r="J4" s="81"/>
      <c r="K4" s="81"/>
      <c r="L4" s="81"/>
      <c r="M4" s="81"/>
      <c r="N4" s="81"/>
      <c r="O4" s="81"/>
      <c r="P4" s="81"/>
      <c r="Q4" s="81"/>
      <c r="R4" s="81"/>
      <c r="S4" s="81"/>
      <c r="T4" s="81"/>
    </row>
    <row r="5" spans="1:22" x14ac:dyDescent="0.3">
      <c r="A5" s="81"/>
      <c r="B5" s="81"/>
      <c r="C5" s="81"/>
      <c r="D5" s="81"/>
      <c r="E5" s="81"/>
      <c r="F5" s="81"/>
      <c r="G5" s="81"/>
      <c r="H5" s="81"/>
      <c r="I5" s="81"/>
      <c r="J5" s="81"/>
      <c r="K5" s="81"/>
      <c r="L5" s="81"/>
      <c r="M5" s="81"/>
      <c r="N5" s="81"/>
      <c r="O5" s="81"/>
      <c r="P5" s="81"/>
      <c r="Q5" s="81"/>
      <c r="R5" s="81"/>
      <c r="S5" s="81"/>
      <c r="T5" s="81"/>
    </row>
    <row r="6" spans="1:22" x14ac:dyDescent="0.3">
      <c r="A6" s="81"/>
      <c r="B6" s="81"/>
      <c r="C6" s="81"/>
      <c r="D6" s="81"/>
      <c r="E6" s="81"/>
      <c r="F6" s="81"/>
      <c r="G6" s="81"/>
      <c r="H6" s="81"/>
      <c r="I6" s="81"/>
      <c r="J6" s="81"/>
      <c r="K6" s="81"/>
      <c r="L6" s="81"/>
      <c r="M6" s="81"/>
      <c r="N6" s="81"/>
      <c r="O6" s="81"/>
      <c r="P6" s="81"/>
      <c r="Q6" s="81"/>
      <c r="R6" s="81"/>
      <c r="S6" s="81"/>
      <c r="T6" s="81"/>
    </row>
    <row r="7" spans="1:22" x14ac:dyDescent="0.3">
      <c r="A7" s="81"/>
      <c r="B7" s="81"/>
      <c r="C7" s="81"/>
      <c r="D7" s="81"/>
      <c r="E7" s="81"/>
      <c r="F7" s="81"/>
      <c r="G7" s="81"/>
      <c r="H7" s="81"/>
      <c r="I7" s="81"/>
      <c r="J7" s="81"/>
      <c r="K7" s="81"/>
      <c r="L7" s="81"/>
      <c r="M7" s="81"/>
      <c r="N7" s="81"/>
      <c r="O7" s="81"/>
      <c r="P7" s="81"/>
      <c r="Q7" s="81"/>
      <c r="R7" s="81"/>
      <c r="S7" s="81"/>
      <c r="T7" s="81"/>
    </row>
    <row r="8" spans="1:22" ht="16.95" customHeight="1" x14ac:dyDescent="0.3">
      <c r="A8" s="81"/>
      <c r="B8" s="81"/>
      <c r="C8" s="81"/>
      <c r="D8" s="81"/>
      <c r="E8" s="81"/>
      <c r="F8" s="81"/>
      <c r="G8" s="81"/>
      <c r="H8" s="81"/>
      <c r="I8" s="81"/>
      <c r="J8" s="81"/>
      <c r="K8" s="81"/>
      <c r="L8" s="81"/>
      <c r="M8" s="81"/>
      <c r="N8" s="81"/>
      <c r="O8" s="81"/>
      <c r="P8" s="81"/>
      <c r="Q8" s="81"/>
      <c r="R8" s="81"/>
      <c r="S8" s="81"/>
      <c r="T8" s="81"/>
    </row>
    <row r="9" spans="1:22" ht="15" customHeight="1" thickBot="1" x14ac:dyDescent="0.35">
      <c r="A9" s="81"/>
      <c r="B9" s="81"/>
      <c r="C9" s="81"/>
      <c r="D9" s="81"/>
      <c r="E9" s="81"/>
      <c r="F9" s="81"/>
      <c r="G9" s="81"/>
      <c r="H9" s="81"/>
      <c r="I9" s="81"/>
      <c r="J9" s="81"/>
      <c r="K9" s="81"/>
      <c r="L9" s="81"/>
      <c r="M9" s="81"/>
      <c r="N9" s="81"/>
      <c r="O9" s="81"/>
      <c r="P9" s="81"/>
      <c r="Q9" s="81"/>
      <c r="R9" s="81"/>
      <c r="S9" s="81"/>
      <c r="T9" s="81"/>
    </row>
    <row r="10" spans="1:22" ht="18.600000000000001" thickBot="1" x14ac:dyDescent="0.35">
      <c r="A10" s="1"/>
      <c r="B10" s="82" t="s">
        <v>0</v>
      </c>
      <c r="C10" s="83"/>
      <c r="D10" s="83"/>
      <c r="E10" s="83"/>
      <c r="F10" s="83"/>
      <c r="G10" s="83"/>
      <c r="H10" s="83"/>
      <c r="I10" s="83"/>
      <c r="J10" s="83"/>
      <c r="K10" s="83"/>
      <c r="L10" s="83"/>
      <c r="M10" s="83"/>
      <c r="N10" s="83"/>
      <c r="O10" s="83"/>
      <c r="P10" s="83"/>
      <c r="Q10" s="83"/>
      <c r="R10" s="83"/>
      <c r="S10" s="83"/>
      <c r="T10" s="84"/>
    </row>
    <row r="11" spans="1:22" ht="15" thickBot="1" x14ac:dyDescent="0.35">
      <c r="A11" s="1"/>
      <c r="B11" s="1"/>
      <c r="C11" s="1"/>
      <c r="D11" s="1"/>
      <c r="E11" s="1"/>
      <c r="F11" s="1"/>
      <c r="G11" s="1"/>
      <c r="H11" s="1"/>
      <c r="I11" s="1"/>
      <c r="J11" s="1"/>
      <c r="K11" s="1"/>
      <c r="L11" s="1"/>
      <c r="M11" s="1"/>
      <c r="N11" s="1"/>
      <c r="O11" s="1"/>
      <c r="P11" s="1"/>
      <c r="Q11" s="1"/>
      <c r="R11" s="1"/>
      <c r="S11" s="1"/>
      <c r="T11" s="1"/>
    </row>
    <row r="12" spans="1:22" ht="15" thickBot="1" x14ac:dyDescent="0.35">
      <c r="A12" s="3"/>
      <c r="B12" s="78" t="s">
        <v>1</v>
      </c>
      <c r="C12" s="79"/>
      <c r="D12" s="79"/>
      <c r="E12" s="79"/>
      <c r="F12" s="79"/>
      <c r="G12" s="79"/>
      <c r="H12" s="79"/>
      <c r="I12" s="79"/>
      <c r="J12" s="79"/>
      <c r="K12" s="79"/>
      <c r="L12" s="79"/>
      <c r="M12" s="79"/>
      <c r="N12" s="79"/>
      <c r="O12" s="79"/>
      <c r="P12" s="79"/>
      <c r="Q12" s="79"/>
      <c r="R12" s="79"/>
      <c r="S12" s="79"/>
      <c r="T12" s="80"/>
    </row>
    <row r="13" spans="1:22" ht="7.95" customHeight="1" x14ac:dyDescent="0.3"/>
    <row r="14" spans="1:22" ht="14.55" customHeight="1" x14ac:dyDescent="0.3">
      <c r="B14" s="76" t="s">
        <v>2</v>
      </c>
      <c r="C14" s="76"/>
      <c r="D14" s="76"/>
      <c r="E14" s="76"/>
      <c r="F14" s="76"/>
      <c r="G14" s="76"/>
      <c r="H14" s="76"/>
      <c r="I14" s="76"/>
      <c r="J14" s="76"/>
      <c r="K14" s="76"/>
      <c r="L14" s="76"/>
      <c r="M14" s="76"/>
      <c r="N14" s="76"/>
      <c r="O14" s="76"/>
      <c r="P14" s="76"/>
      <c r="Q14" s="76"/>
      <c r="R14" s="76"/>
      <c r="S14" s="76"/>
      <c r="T14" s="76"/>
      <c r="V14" s="70"/>
    </row>
    <row r="15" spans="1:22" x14ac:dyDescent="0.3">
      <c r="B15" s="77"/>
      <c r="C15" s="77"/>
      <c r="D15" s="77"/>
      <c r="E15" s="77"/>
      <c r="F15" s="77"/>
      <c r="G15" s="77"/>
      <c r="H15" s="77"/>
      <c r="I15" s="77"/>
      <c r="J15" s="77"/>
      <c r="K15" s="77"/>
      <c r="L15" s="77"/>
      <c r="M15" s="77"/>
      <c r="N15" s="77"/>
      <c r="O15" s="77"/>
      <c r="P15" s="77"/>
      <c r="Q15" s="77"/>
      <c r="R15" s="77"/>
      <c r="S15" s="77"/>
      <c r="T15" s="77"/>
    </row>
    <row r="16" spans="1:22" x14ac:dyDescent="0.3">
      <c r="B16" s="77"/>
      <c r="C16" s="77"/>
      <c r="D16" s="77"/>
      <c r="E16" s="77"/>
      <c r="F16" s="77"/>
      <c r="G16" s="77"/>
      <c r="H16" s="77"/>
      <c r="I16" s="77"/>
      <c r="J16" s="77"/>
      <c r="K16" s="77"/>
      <c r="L16" s="77"/>
      <c r="M16" s="77"/>
      <c r="N16" s="77"/>
      <c r="O16" s="77"/>
      <c r="P16" s="77"/>
      <c r="Q16" s="77"/>
      <c r="R16" s="77"/>
      <c r="S16" s="77"/>
      <c r="T16" s="77"/>
    </row>
    <row r="17" spans="2:20" x14ac:dyDescent="0.3">
      <c r="B17" s="77"/>
      <c r="C17" s="77"/>
      <c r="D17" s="77"/>
      <c r="E17" s="77"/>
      <c r="F17" s="77"/>
      <c r="G17" s="77"/>
      <c r="H17" s="77"/>
      <c r="I17" s="77"/>
      <c r="J17" s="77"/>
      <c r="K17" s="77"/>
      <c r="L17" s="77"/>
      <c r="M17" s="77"/>
      <c r="N17" s="77"/>
      <c r="O17" s="77"/>
      <c r="P17" s="77"/>
      <c r="Q17" s="77"/>
      <c r="R17" s="77"/>
      <c r="S17" s="77"/>
      <c r="T17" s="77"/>
    </row>
    <row r="18" spans="2:20" x14ac:dyDescent="0.3">
      <c r="B18" s="77"/>
      <c r="C18" s="77"/>
      <c r="D18" s="77"/>
      <c r="E18" s="77"/>
      <c r="F18" s="77"/>
      <c r="G18" s="77"/>
      <c r="H18" s="77"/>
      <c r="I18" s="77"/>
      <c r="J18" s="77"/>
      <c r="K18" s="77"/>
      <c r="L18" s="77"/>
      <c r="M18" s="77"/>
      <c r="N18" s="77"/>
      <c r="O18" s="77"/>
      <c r="P18" s="77"/>
      <c r="Q18" s="77"/>
      <c r="R18" s="77"/>
      <c r="S18" s="77"/>
      <c r="T18" s="77"/>
    </row>
    <row r="19" spans="2:20" x14ac:dyDescent="0.3">
      <c r="B19" s="77"/>
      <c r="C19" s="77"/>
      <c r="D19" s="77"/>
      <c r="E19" s="77"/>
      <c r="F19" s="77"/>
      <c r="G19" s="77"/>
      <c r="H19" s="77"/>
      <c r="I19" s="77"/>
      <c r="J19" s="77"/>
      <c r="K19" s="77"/>
      <c r="L19" s="77"/>
      <c r="M19" s="77"/>
      <c r="N19" s="77"/>
      <c r="O19" s="77"/>
      <c r="P19" s="77"/>
      <c r="Q19" s="77"/>
      <c r="R19" s="77"/>
      <c r="S19" s="77"/>
      <c r="T19" s="77"/>
    </row>
    <row r="20" spans="2:20" x14ac:dyDescent="0.3">
      <c r="B20" s="77"/>
      <c r="C20" s="77"/>
      <c r="D20" s="77"/>
      <c r="E20" s="77"/>
      <c r="F20" s="77"/>
      <c r="G20" s="77"/>
      <c r="H20" s="77"/>
      <c r="I20" s="77"/>
      <c r="J20" s="77"/>
      <c r="K20" s="77"/>
      <c r="L20" s="77"/>
      <c r="M20" s="77"/>
      <c r="N20" s="77"/>
      <c r="O20" s="77"/>
      <c r="P20" s="77"/>
      <c r="Q20" s="77"/>
      <c r="R20" s="77"/>
      <c r="S20" s="77"/>
      <c r="T20" s="77"/>
    </row>
    <row r="21" spans="2:20" x14ac:dyDescent="0.3">
      <c r="B21" s="77"/>
      <c r="C21" s="77"/>
      <c r="D21" s="77"/>
      <c r="E21" s="77"/>
      <c r="F21" s="77"/>
      <c r="G21" s="77"/>
      <c r="H21" s="77"/>
      <c r="I21" s="77"/>
      <c r="J21" s="77"/>
      <c r="K21" s="77"/>
      <c r="L21" s="77"/>
      <c r="M21" s="77"/>
      <c r="N21" s="77"/>
      <c r="O21" s="77"/>
      <c r="P21" s="77"/>
      <c r="Q21" s="77"/>
      <c r="R21" s="77"/>
      <c r="S21" s="77"/>
      <c r="T21" s="77"/>
    </row>
    <row r="22" spans="2:20" x14ac:dyDescent="0.3">
      <c r="B22" s="77"/>
      <c r="C22" s="77"/>
      <c r="D22" s="77"/>
      <c r="E22" s="77"/>
      <c r="F22" s="77"/>
      <c r="G22" s="77"/>
      <c r="H22" s="77"/>
      <c r="I22" s="77"/>
      <c r="J22" s="77"/>
      <c r="K22" s="77"/>
      <c r="L22" s="77"/>
      <c r="M22" s="77"/>
      <c r="N22" s="77"/>
      <c r="O22" s="77"/>
      <c r="P22" s="77"/>
      <c r="Q22" s="77"/>
      <c r="R22" s="77"/>
      <c r="S22" s="77"/>
      <c r="T22" s="77"/>
    </row>
    <row r="23" spans="2:20" x14ac:dyDescent="0.3">
      <c r="B23" s="77"/>
      <c r="C23" s="77"/>
      <c r="D23" s="77"/>
      <c r="E23" s="77"/>
      <c r="F23" s="77"/>
      <c r="G23" s="77"/>
      <c r="H23" s="77"/>
      <c r="I23" s="77"/>
      <c r="J23" s="77"/>
      <c r="K23" s="77"/>
      <c r="L23" s="77"/>
      <c r="M23" s="77"/>
      <c r="N23" s="77"/>
      <c r="O23" s="77"/>
      <c r="P23" s="77"/>
      <c r="Q23" s="77"/>
      <c r="R23" s="77"/>
      <c r="S23" s="77"/>
      <c r="T23" s="77"/>
    </row>
    <row r="24" spans="2:20" x14ac:dyDescent="0.3">
      <c r="B24" s="77"/>
      <c r="C24" s="77"/>
      <c r="D24" s="77"/>
      <c r="E24" s="77"/>
      <c r="F24" s="77"/>
      <c r="G24" s="77"/>
      <c r="H24" s="77"/>
      <c r="I24" s="77"/>
      <c r="J24" s="77"/>
      <c r="K24" s="77"/>
      <c r="L24" s="77"/>
      <c r="M24" s="77"/>
      <c r="N24" s="77"/>
      <c r="O24" s="77"/>
      <c r="P24" s="77"/>
      <c r="Q24" s="77"/>
      <c r="R24" s="77"/>
      <c r="S24" s="77"/>
      <c r="T24" s="77"/>
    </row>
    <row r="25" spans="2:20" x14ac:dyDescent="0.3">
      <c r="B25" s="77"/>
      <c r="C25" s="77"/>
      <c r="D25" s="77"/>
      <c r="E25" s="77"/>
      <c r="F25" s="77"/>
      <c r="G25" s="77"/>
      <c r="H25" s="77"/>
      <c r="I25" s="77"/>
      <c r="J25" s="77"/>
      <c r="K25" s="77"/>
      <c r="L25" s="77"/>
      <c r="M25" s="77"/>
      <c r="N25" s="77"/>
      <c r="O25" s="77"/>
      <c r="P25" s="77"/>
      <c r="Q25" s="77"/>
      <c r="R25" s="77"/>
      <c r="S25" s="77"/>
      <c r="T25" s="77"/>
    </row>
    <row r="26" spans="2:20" x14ac:dyDescent="0.3">
      <c r="B26" s="77"/>
      <c r="C26" s="77"/>
      <c r="D26" s="77"/>
      <c r="E26" s="77"/>
      <c r="F26" s="77"/>
      <c r="G26" s="77"/>
      <c r="H26" s="77"/>
      <c r="I26" s="77"/>
      <c r="J26" s="77"/>
      <c r="K26" s="77"/>
      <c r="L26" s="77"/>
      <c r="M26" s="77"/>
      <c r="N26" s="77"/>
      <c r="O26" s="77"/>
      <c r="P26" s="77"/>
      <c r="Q26" s="77"/>
      <c r="R26" s="77"/>
      <c r="S26" s="77"/>
      <c r="T26" s="77"/>
    </row>
    <row r="27" spans="2:20" x14ac:dyDescent="0.3">
      <c r="B27" s="77"/>
      <c r="C27" s="77"/>
      <c r="D27" s="77"/>
      <c r="E27" s="77"/>
      <c r="F27" s="77"/>
      <c r="G27" s="77"/>
      <c r="H27" s="77"/>
      <c r="I27" s="77"/>
      <c r="J27" s="77"/>
      <c r="K27" s="77"/>
      <c r="L27" s="77"/>
      <c r="M27" s="77"/>
      <c r="N27" s="77"/>
      <c r="O27" s="77"/>
      <c r="P27" s="77"/>
      <c r="Q27" s="77"/>
      <c r="R27" s="77"/>
      <c r="S27" s="77"/>
      <c r="T27" s="77"/>
    </row>
    <row r="28" spans="2:20" x14ac:dyDescent="0.3">
      <c r="B28" s="77"/>
      <c r="C28" s="77"/>
      <c r="D28" s="77"/>
      <c r="E28" s="77"/>
      <c r="F28" s="77"/>
      <c r="G28" s="77"/>
      <c r="H28" s="77"/>
      <c r="I28" s="77"/>
      <c r="J28" s="77"/>
      <c r="K28" s="77"/>
      <c r="L28" s="77"/>
      <c r="M28" s="77"/>
      <c r="N28" s="77"/>
      <c r="O28" s="77"/>
      <c r="P28" s="77"/>
      <c r="Q28" s="77"/>
      <c r="R28" s="77"/>
      <c r="S28" s="77"/>
      <c r="T28" s="77"/>
    </row>
    <row r="29" spans="2:20" x14ac:dyDescent="0.3">
      <c r="B29" s="77"/>
      <c r="C29" s="77"/>
      <c r="D29" s="77"/>
      <c r="E29" s="77"/>
      <c r="F29" s="77"/>
      <c r="G29" s="77"/>
      <c r="H29" s="77"/>
      <c r="I29" s="77"/>
      <c r="J29" s="77"/>
      <c r="K29" s="77"/>
      <c r="L29" s="77"/>
      <c r="M29" s="77"/>
      <c r="N29" s="77"/>
      <c r="O29" s="77"/>
      <c r="P29" s="77"/>
      <c r="Q29" s="77"/>
      <c r="R29" s="77"/>
      <c r="S29" s="77"/>
      <c r="T29" s="77"/>
    </row>
    <row r="30" spans="2:20" x14ac:dyDescent="0.3">
      <c r="B30" s="77"/>
      <c r="C30" s="77"/>
      <c r="D30" s="77"/>
      <c r="E30" s="77"/>
      <c r="F30" s="77"/>
      <c r="G30" s="77"/>
      <c r="H30" s="77"/>
      <c r="I30" s="77"/>
      <c r="J30" s="77"/>
      <c r="K30" s="77"/>
      <c r="L30" s="77"/>
      <c r="M30" s="77"/>
      <c r="N30" s="77"/>
      <c r="O30" s="77"/>
      <c r="P30" s="77"/>
      <c r="Q30" s="77"/>
      <c r="R30" s="77"/>
      <c r="S30" s="77"/>
      <c r="T30" s="77"/>
    </row>
    <row r="31" spans="2:20" x14ac:dyDescent="0.3">
      <c r="B31" s="77"/>
      <c r="C31" s="77"/>
      <c r="D31" s="77"/>
      <c r="E31" s="77"/>
      <c r="F31" s="77"/>
      <c r="G31" s="77"/>
      <c r="H31" s="77"/>
      <c r="I31" s="77"/>
      <c r="J31" s="77"/>
      <c r="K31" s="77"/>
      <c r="L31" s="77"/>
      <c r="M31" s="77"/>
      <c r="N31" s="77"/>
      <c r="O31" s="77"/>
      <c r="P31" s="77"/>
      <c r="Q31" s="77"/>
      <c r="R31" s="77"/>
      <c r="S31" s="77"/>
      <c r="T31" s="77"/>
    </row>
    <row r="32" spans="2:20" x14ac:dyDescent="0.3">
      <c r="B32" s="77"/>
      <c r="C32" s="77"/>
      <c r="D32" s="77"/>
      <c r="E32" s="77"/>
      <c r="F32" s="77"/>
      <c r="G32" s="77"/>
      <c r="H32" s="77"/>
      <c r="I32" s="77"/>
      <c r="J32" s="77"/>
      <c r="K32" s="77"/>
      <c r="L32" s="77"/>
      <c r="M32" s="77"/>
      <c r="N32" s="77"/>
      <c r="O32" s="77"/>
      <c r="P32" s="77"/>
      <c r="Q32" s="77"/>
      <c r="R32" s="77"/>
      <c r="S32" s="77"/>
      <c r="T32" s="77"/>
    </row>
    <row r="33" spans="2:20" x14ac:dyDescent="0.3">
      <c r="B33" s="77"/>
      <c r="C33" s="77"/>
      <c r="D33" s="77"/>
      <c r="E33" s="77"/>
      <c r="F33" s="77"/>
      <c r="G33" s="77"/>
      <c r="H33" s="77"/>
      <c r="I33" s="77"/>
      <c r="J33" s="77"/>
      <c r="K33" s="77"/>
      <c r="L33" s="77"/>
      <c r="M33" s="77"/>
      <c r="N33" s="77"/>
      <c r="O33" s="77"/>
      <c r="P33" s="77"/>
      <c r="Q33" s="77"/>
      <c r="R33" s="77"/>
      <c r="S33" s="77"/>
      <c r="T33" s="77"/>
    </row>
    <row r="34" spans="2:20" x14ac:dyDescent="0.3">
      <c r="B34" s="77"/>
      <c r="C34" s="77"/>
      <c r="D34" s="77"/>
      <c r="E34" s="77"/>
      <c r="F34" s="77"/>
      <c r="G34" s="77"/>
      <c r="H34" s="77"/>
      <c r="I34" s="77"/>
      <c r="J34" s="77"/>
      <c r="K34" s="77"/>
      <c r="L34" s="77"/>
      <c r="M34" s="77"/>
      <c r="N34" s="77"/>
      <c r="O34" s="77"/>
      <c r="P34" s="77"/>
      <c r="Q34" s="77"/>
      <c r="R34" s="77"/>
      <c r="S34" s="77"/>
      <c r="T34" s="77"/>
    </row>
    <row r="35" spans="2:20" x14ac:dyDescent="0.3">
      <c r="B35" s="77"/>
      <c r="C35" s="77"/>
      <c r="D35" s="77"/>
      <c r="E35" s="77"/>
      <c r="F35" s="77"/>
      <c r="G35" s="77"/>
      <c r="H35" s="77"/>
      <c r="I35" s="77"/>
      <c r="J35" s="77"/>
      <c r="K35" s="77"/>
      <c r="L35" s="77"/>
      <c r="M35" s="77"/>
      <c r="N35" s="77"/>
      <c r="O35" s="77"/>
      <c r="P35" s="77"/>
      <c r="Q35" s="77"/>
      <c r="R35" s="77"/>
      <c r="S35" s="77"/>
      <c r="T35" s="77"/>
    </row>
    <row r="36" spans="2:20" x14ac:dyDescent="0.3">
      <c r="B36" s="77"/>
      <c r="C36" s="77"/>
      <c r="D36" s="77"/>
      <c r="E36" s="77"/>
      <c r="F36" s="77"/>
      <c r="G36" s="77"/>
      <c r="H36" s="77"/>
      <c r="I36" s="77"/>
      <c r="J36" s="77"/>
      <c r="K36" s="77"/>
      <c r="L36" s="77"/>
      <c r="M36" s="77"/>
      <c r="N36" s="77"/>
      <c r="O36" s="77"/>
      <c r="P36" s="77"/>
      <c r="Q36" s="77"/>
      <c r="R36" s="77"/>
      <c r="S36" s="77"/>
      <c r="T36" s="77"/>
    </row>
    <row r="37" spans="2:20" x14ac:dyDescent="0.3">
      <c r="B37" s="77"/>
      <c r="C37" s="77"/>
      <c r="D37" s="77"/>
      <c r="E37" s="77"/>
      <c r="F37" s="77"/>
      <c r="G37" s="77"/>
      <c r="H37" s="77"/>
      <c r="I37" s="77"/>
      <c r="J37" s="77"/>
      <c r="K37" s="77"/>
      <c r="L37" s="77"/>
      <c r="M37" s="77"/>
      <c r="N37" s="77"/>
      <c r="O37" s="77"/>
      <c r="P37" s="77"/>
      <c r="Q37" s="77"/>
      <c r="R37" s="77"/>
      <c r="S37" s="77"/>
      <c r="T37" s="77"/>
    </row>
    <row r="38" spans="2:20" ht="30.6" customHeight="1" x14ac:dyDescent="0.3">
      <c r="B38" s="77"/>
      <c r="C38" s="77"/>
      <c r="D38" s="77"/>
      <c r="E38" s="77"/>
      <c r="F38" s="77"/>
      <c r="G38" s="77"/>
      <c r="H38" s="77"/>
      <c r="I38" s="77"/>
      <c r="J38" s="77"/>
      <c r="K38" s="77"/>
      <c r="L38" s="77"/>
      <c r="M38" s="77"/>
      <c r="N38" s="77"/>
      <c r="O38" s="77"/>
      <c r="P38" s="77"/>
      <c r="Q38" s="77"/>
      <c r="R38" s="77"/>
      <c r="S38" s="77"/>
      <c r="T38" s="77"/>
    </row>
    <row r="39" spans="2:20" x14ac:dyDescent="0.3">
      <c r="B39" s="77"/>
      <c r="C39" s="77"/>
      <c r="D39" s="77"/>
      <c r="E39" s="77"/>
      <c r="F39" s="77"/>
      <c r="G39" s="77"/>
      <c r="H39" s="77"/>
      <c r="I39" s="77"/>
      <c r="J39" s="77"/>
      <c r="K39" s="77"/>
      <c r="L39" s="77"/>
      <c r="M39" s="77"/>
      <c r="N39" s="77"/>
      <c r="O39" s="77"/>
      <c r="P39" s="77"/>
      <c r="Q39" s="77"/>
      <c r="R39" s="77"/>
      <c r="S39" s="77"/>
      <c r="T39" s="77"/>
    </row>
    <row r="40" spans="2:20" x14ac:dyDescent="0.3">
      <c r="B40" s="77"/>
      <c r="C40" s="77"/>
      <c r="D40" s="77"/>
      <c r="E40" s="77"/>
      <c r="F40" s="77"/>
      <c r="G40" s="77"/>
      <c r="H40" s="77"/>
      <c r="I40" s="77"/>
      <c r="J40" s="77"/>
      <c r="K40" s="77"/>
      <c r="L40" s="77"/>
      <c r="M40" s="77"/>
      <c r="N40" s="77"/>
      <c r="O40" s="77"/>
      <c r="P40" s="77"/>
      <c r="Q40" s="77"/>
      <c r="R40" s="77"/>
      <c r="S40" s="77"/>
      <c r="T40" s="77"/>
    </row>
    <row r="41" spans="2:20" x14ac:dyDescent="0.3">
      <c r="B41" s="2"/>
      <c r="C41" s="2"/>
      <c r="D41" s="2"/>
      <c r="E41" s="2"/>
      <c r="F41" s="2"/>
      <c r="G41" s="2"/>
      <c r="H41" s="2"/>
      <c r="I41" s="2"/>
      <c r="J41" s="2"/>
      <c r="K41" s="2"/>
      <c r="L41" s="2"/>
      <c r="M41" s="2"/>
      <c r="N41" s="2"/>
      <c r="O41" s="2"/>
      <c r="P41" s="2"/>
      <c r="Q41" s="2"/>
      <c r="R41" s="2"/>
      <c r="S41" s="2"/>
      <c r="T41" s="2"/>
    </row>
  </sheetData>
  <sheetProtection sheet="1" objects="1" scenarios="1"/>
  <mergeCells count="4">
    <mergeCell ref="B14:T40"/>
    <mergeCell ref="B12:T12"/>
    <mergeCell ref="A1:T9"/>
    <mergeCell ref="B10:T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4642D-80D0-40BB-9C31-284749B2C381}">
  <dimension ref="A2:D36"/>
  <sheetViews>
    <sheetView workbookViewId="0">
      <selection activeCell="B5" sqref="B5:D5"/>
    </sheetView>
  </sheetViews>
  <sheetFormatPr defaultColWidth="8.77734375" defaultRowHeight="14.4" x14ac:dyDescent="0.3"/>
  <cols>
    <col min="1" max="1" width="37.77734375" customWidth="1"/>
    <col min="2" max="2" width="18.77734375" bestFit="1" customWidth="1"/>
    <col min="3" max="3" width="14.21875" bestFit="1" customWidth="1"/>
    <col min="4" max="4" width="26.21875" bestFit="1" customWidth="1"/>
    <col min="5" max="5" width="29.44140625" bestFit="1" customWidth="1"/>
  </cols>
  <sheetData>
    <row r="2" spans="1:4" x14ac:dyDescent="0.3">
      <c r="A2" s="92" t="s">
        <v>3</v>
      </c>
      <c r="B2" s="93"/>
      <c r="C2" s="93"/>
      <c r="D2" s="93"/>
    </row>
    <row r="3" spans="1:4" x14ac:dyDescent="0.3">
      <c r="A3" s="4" t="s">
        <v>4</v>
      </c>
      <c r="B3" s="89"/>
      <c r="C3" s="89"/>
      <c r="D3" s="89"/>
    </row>
    <row r="4" spans="1:4" x14ac:dyDescent="0.3">
      <c r="A4" s="4" t="s">
        <v>5</v>
      </c>
      <c r="B4" s="89" t="s">
        <v>111</v>
      </c>
      <c r="C4" s="89"/>
      <c r="D4" s="89"/>
    </row>
    <row r="5" spans="1:4" ht="28.8" x14ac:dyDescent="0.3">
      <c r="A5" s="5" t="s">
        <v>6</v>
      </c>
      <c r="B5" s="89"/>
      <c r="C5" s="89"/>
      <c r="D5" s="89"/>
    </row>
    <row r="6" spans="1:4" x14ac:dyDescent="0.3">
      <c r="A6" s="4" t="s">
        <v>7</v>
      </c>
      <c r="B6" s="89"/>
      <c r="C6" s="89"/>
      <c r="D6" s="89"/>
    </row>
    <row r="7" spans="1:4" x14ac:dyDescent="0.3">
      <c r="A7" s="4" t="s">
        <v>8</v>
      </c>
      <c r="B7" s="89"/>
      <c r="C7" s="89"/>
      <c r="D7" s="89"/>
    </row>
    <row r="8" spans="1:4" x14ac:dyDescent="0.3">
      <c r="B8" s="14"/>
      <c r="C8" s="14"/>
      <c r="D8" s="14"/>
    </row>
    <row r="9" spans="1:4" x14ac:dyDescent="0.3">
      <c r="A9" s="90" t="s">
        <v>9</v>
      </c>
      <c r="B9" s="91"/>
      <c r="C9" s="91"/>
      <c r="D9" s="91"/>
    </row>
    <row r="11" spans="1:4" s="41" customFormat="1" ht="20.55" customHeight="1" x14ac:dyDescent="0.3">
      <c r="A11" s="47" t="s">
        <v>10</v>
      </c>
      <c r="B11" s="87" t="s">
        <v>11</v>
      </c>
      <c r="C11" s="88"/>
      <c r="D11" s="48" t="s">
        <v>12</v>
      </c>
    </row>
    <row r="12" spans="1:4" s="41" customFormat="1" ht="20.55" customHeight="1" x14ac:dyDescent="0.3">
      <c r="A12" s="49" t="s">
        <v>13</v>
      </c>
      <c r="B12" s="85"/>
      <c r="C12" s="86"/>
      <c r="D12" s="73"/>
    </row>
    <row r="13" spans="1:4" s="41" customFormat="1" ht="20.55" customHeight="1" x14ac:dyDescent="0.3">
      <c r="A13" s="49" t="s">
        <v>14</v>
      </c>
      <c r="B13" s="85"/>
      <c r="C13" s="86"/>
      <c r="D13" s="73"/>
    </row>
    <row r="14" spans="1:4" s="41" customFormat="1" ht="20.55" customHeight="1" x14ac:dyDescent="0.3">
      <c r="A14" s="49" t="s">
        <v>15</v>
      </c>
      <c r="B14" s="85"/>
      <c r="C14" s="86"/>
      <c r="D14" s="73"/>
    </row>
    <row r="15" spans="1:4" s="41" customFormat="1" ht="20.55" customHeight="1" x14ac:dyDescent="0.3">
      <c r="A15" s="49" t="s">
        <v>16</v>
      </c>
      <c r="B15" s="85"/>
      <c r="C15" s="86"/>
      <c r="D15" s="73"/>
    </row>
    <row r="16" spans="1:4" s="41" customFormat="1" ht="20.55" customHeight="1" x14ac:dyDescent="0.3">
      <c r="A16" s="49" t="s">
        <v>17</v>
      </c>
      <c r="B16" s="85"/>
      <c r="C16" s="86"/>
      <c r="D16" s="73"/>
    </row>
    <row r="17" spans="1:4" s="41" customFormat="1" ht="20.55" customHeight="1" x14ac:dyDescent="0.3">
      <c r="A17" s="49" t="s">
        <v>18</v>
      </c>
      <c r="B17" s="85"/>
      <c r="C17" s="86"/>
      <c r="D17" s="73"/>
    </row>
    <row r="18" spans="1:4" s="41" customFormat="1" ht="20.55" customHeight="1" x14ac:dyDescent="0.3">
      <c r="A18" s="49" t="s">
        <v>19</v>
      </c>
      <c r="B18" s="85"/>
      <c r="C18" s="86"/>
      <c r="D18" s="73"/>
    </row>
    <row r="19" spans="1:4" s="41" customFormat="1" ht="20.55" customHeight="1" x14ac:dyDescent="0.3">
      <c r="A19" s="49" t="s">
        <v>20</v>
      </c>
      <c r="B19" s="85"/>
      <c r="C19" s="86"/>
      <c r="D19" s="73"/>
    </row>
    <row r="20" spans="1:4" s="41" customFormat="1" ht="20.55" customHeight="1" x14ac:dyDescent="0.3">
      <c r="A20" s="49" t="s">
        <v>21</v>
      </c>
      <c r="B20" s="85"/>
      <c r="C20" s="86"/>
      <c r="D20" s="73"/>
    </row>
    <row r="21" spans="1:4" s="41" customFormat="1" ht="20.55" customHeight="1" x14ac:dyDescent="0.3">
      <c r="A21" s="49" t="s">
        <v>22</v>
      </c>
      <c r="B21" s="85"/>
      <c r="C21" s="86"/>
      <c r="D21" s="73"/>
    </row>
    <row r="22" spans="1:4" s="41" customFormat="1" ht="20.55" customHeight="1" x14ac:dyDescent="0.3">
      <c r="A22" s="49" t="s">
        <v>23</v>
      </c>
      <c r="B22" s="85"/>
      <c r="C22" s="86"/>
      <c r="D22" s="73"/>
    </row>
    <row r="23" spans="1:4" s="41" customFormat="1" ht="20.55" customHeight="1" x14ac:dyDescent="0.3">
      <c r="A23" s="49" t="s">
        <v>24</v>
      </c>
      <c r="B23" s="85"/>
      <c r="C23" s="86"/>
      <c r="D23" s="73"/>
    </row>
    <row r="24" spans="1:4" s="41" customFormat="1" ht="20.55" customHeight="1" x14ac:dyDescent="0.3">
      <c r="A24" s="49" t="s">
        <v>25</v>
      </c>
      <c r="B24" s="85"/>
      <c r="C24" s="86"/>
      <c r="D24" s="73"/>
    </row>
    <row r="25" spans="1:4" s="41" customFormat="1" ht="20.55" customHeight="1" x14ac:dyDescent="0.3">
      <c r="A25" s="49" t="s">
        <v>26</v>
      </c>
      <c r="B25" s="85"/>
      <c r="C25" s="86"/>
      <c r="D25" s="73"/>
    </row>
    <row r="26" spans="1:4" s="41" customFormat="1" ht="20.55" customHeight="1" x14ac:dyDescent="0.3">
      <c r="A26" s="49" t="s">
        <v>27</v>
      </c>
      <c r="B26" s="85"/>
      <c r="C26" s="86"/>
      <c r="D26" s="73"/>
    </row>
    <row r="27" spans="1:4" s="41" customFormat="1" ht="20.55" customHeight="1" x14ac:dyDescent="0.3">
      <c r="A27" s="49" t="s">
        <v>28</v>
      </c>
      <c r="B27" s="85"/>
      <c r="C27" s="86"/>
      <c r="D27" s="73"/>
    </row>
    <row r="28" spans="1:4" s="41" customFormat="1" ht="20.55" customHeight="1" x14ac:dyDescent="0.3">
      <c r="A28" s="49" t="s">
        <v>29</v>
      </c>
      <c r="B28" s="85"/>
      <c r="C28" s="86"/>
      <c r="D28" s="73"/>
    </row>
    <row r="29" spans="1:4" s="41" customFormat="1" ht="20.55" customHeight="1" x14ac:dyDescent="0.3">
      <c r="A29" s="49" t="s">
        <v>30</v>
      </c>
      <c r="B29" s="85"/>
      <c r="C29" s="86"/>
      <c r="D29" s="73"/>
    </row>
    <row r="30" spans="1:4" s="41" customFormat="1" ht="20.55" customHeight="1" x14ac:dyDescent="0.3">
      <c r="A30" s="49" t="s">
        <v>31</v>
      </c>
      <c r="B30" s="85"/>
      <c r="C30" s="86"/>
      <c r="D30" s="73"/>
    </row>
    <row r="31" spans="1:4" s="41" customFormat="1" ht="20.55" customHeight="1" x14ac:dyDescent="0.3">
      <c r="A31" s="49" t="s">
        <v>32</v>
      </c>
      <c r="B31" s="85"/>
      <c r="C31" s="86"/>
      <c r="D31" s="73"/>
    </row>
    <row r="32" spans="1:4" s="41" customFormat="1" ht="20.55" customHeight="1" x14ac:dyDescent="0.3">
      <c r="A32" s="49" t="s">
        <v>33</v>
      </c>
      <c r="B32" s="85"/>
      <c r="C32" s="86"/>
      <c r="D32" s="73"/>
    </row>
    <row r="33" spans="1:4" s="41" customFormat="1" ht="20.55" customHeight="1" x14ac:dyDescent="0.3">
      <c r="A33" s="49" t="s">
        <v>34</v>
      </c>
      <c r="B33" s="85"/>
      <c r="C33" s="86"/>
      <c r="D33" s="73"/>
    </row>
    <row r="34" spans="1:4" s="41" customFormat="1" ht="20.55" customHeight="1" x14ac:dyDescent="0.3">
      <c r="A34" s="49" t="s">
        <v>35</v>
      </c>
      <c r="B34" s="85"/>
      <c r="C34" s="86"/>
      <c r="D34" s="73"/>
    </row>
    <row r="35" spans="1:4" s="41" customFormat="1" ht="20.55" customHeight="1" x14ac:dyDescent="0.3">
      <c r="A35" s="49" t="s">
        <v>36</v>
      </c>
      <c r="B35" s="85"/>
      <c r="C35" s="86"/>
      <c r="D35" s="73"/>
    </row>
    <row r="36" spans="1:4" s="41" customFormat="1" ht="20.55" customHeight="1" x14ac:dyDescent="0.3">
      <c r="A36" s="49" t="s">
        <v>37</v>
      </c>
      <c r="B36" s="85"/>
      <c r="C36" s="86"/>
      <c r="D36" s="73"/>
    </row>
  </sheetData>
  <mergeCells count="33">
    <mergeCell ref="B7:D7"/>
    <mergeCell ref="A9:D9"/>
    <mergeCell ref="A2:D2"/>
    <mergeCell ref="B3:D3"/>
    <mergeCell ref="B4:D4"/>
    <mergeCell ref="B5:D5"/>
    <mergeCell ref="B6:D6"/>
    <mergeCell ref="B24:C24"/>
    <mergeCell ref="B11:C11"/>
    <mergeCell ref="B12:C12"/>
    <mergeCell ref="B13:C13"/>
    <mergeCell ref="B14:C14"/>
    <mergeCell ref="B15:C15"/>
    <mergeCell ref="B16:C16"/>
    <mergeCell ref="B17:C17"/>
    <mergeCell ref="B18:C18"/>
    <mergeCell ref="B21:C21"/>
    <mergeCell ref="B22:C22"/>
    <mergeCell ref="B23:C23"/>
    <mergeCell ref="B19:C19"/>
    <mergeCell ref="B20:C20"/>
    <mergeCell ref="B36:C36"/>
    <mergeCell ref="B25:C25"/>
    <mergeCell ref="B26:C26"/>
    <mergeCell ref="B27:C27"/>
    <mergeCell ref="B28:C28"/>
    <mergeCell ref="B29:C29"/>
    <mergeCell ref="B30:C30"/>
    <mergeCell ref="B31:C31"/>
    <mergeCell ref="B32:C32"/>
    <mergeCell ref="B33:C33"/>
    <mergeCell ref="B34:C34"/>
    <mergeCell ref="B35:C35"/>
  </mergeCells>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61621-3BB7-4438-833E-DBD99264DD6B}">
  <dimension ref="A1:U210"/>
  <sheetViews>
    <sheetView tabSelected="1" zoomScale="85" zoomScaleNormal="85" workbookViewId="0">
      <pane ySplit="7" topLeftCell="A8" activePane="bottomLeft" state="frozen"/>
      <selection pane="bottomLeft" activeCell="U4" sqref="U4"/>
    </sheetView>
  </sheetViews>
  <sheetFormatPr defaultColWidth="16.21875" defaultRowHeight="14.4" x14ac:dyDescent="0.3"/>
  <cols>
    <col min="1" max="1" width="10.77734375" style="22" customWidth="1"/>
    <col min="2" max="2" width="22.77734375" style="22" customWidth="1"/>
    <col min="3" max="3" width="17.21875" style="22" customWidth="1"/>
    <col min="4" max="4" width="14.21875" style="22" customWidth="1"/>
    <col min="5" max="5" width="15.77734375" style="22" customWidth="1"/>
    <col min="6" max="6" width="11.21875" style="22" customWidth="1"/>
    <col min="7" max="7" width="15" style="22" customWidth="1"/>
    <col min="8" max="8" width="10.21875" style="22" customWidth="1"/>
    <col min="9" max="9" width="20.21875" style="22" customWidth="1"/>
    <col min="10" max="10" width="16.21875" style="22" bestFit="1" customWidth="1"/>
    <col min="11" max="11" width="10.21875" style="22" customWidth="1"/>
    <col min="12" max="14" width="15" style="22" customWidth="1"/>
    <col min="15" max="15" width="10.21875" style="22" customWidth="1"/>
    <col min="16" max="16" width="14.21875" style="22" customWidth="1"/>
    <col min="17" max="17" width="10.21875" style="22" customWidth="1"/>
    <col min="18" max="18" width="14.21875" style="22" customWidth="1"/>
    <col min="19" max="19" width="35" style="22" customWidth="1"/>
    <col min="20" max="20" width="21" style="22" customWidth="1"/>
    <col min="21" max="21" width="21.77734375" style="22" customWidth="1"/>
    <col min="22" max="16384" width="16.21875" style="22"/>
  </cols>
  <sheetData>
    <row r="1" spans="1:21" ht="15" thickBot="1" x14ac:dyDescent="0.35"/>
    <row r="2" spans="1:21" ht="15" thickBot="1" x14ac:dyDescent="0.35">
      <c r="B2" s="95" t="s">
        <v>38</v>
      </c>
      <c r="C2" s="96"/>
      <c r="D2" s="96"/>
      <c r="E2" s="96"/>
      <c r="F2" s="96"/>
      <c r="G2" s="96"/>
      <c r="H2" s="96"/>
      <c r="I2" s="96"/>
      <c r="J2" s="96"/>
      <c r="K2" s="96"/>
      <c r="L2" s="96"/>
      <c r="M2" s="96"/>
      <c r="N2" s="96"/>
      <c r="O2" s="96"/>
      <c r="P2" s="96"/>
      <c r="Q2" s="96"/>
      <c r="R2" s="96"/>
      <c r="S2" s="96"/>
      <c r="T2" s="96"/>
      <c r="U2" s="97"/>
    </row>
    <row r="4" spans="1:21" ht="214.95" customHeight="1" x14ac:dyDescent="0.3">
      <c r="B4" s="98" t="s">
        <v>39</v>
      </c>
      <c r="C4" s="99"/>
      <c r="D4" s="99"/>
      <c r="E4" s="99"/>
      <c r="F4" s="99"/>
      <c r="G4" s="99"/>
      <c r="H4" s="99"/>
      <c r="I4" s="99"/>
      <c r="J4" s="99"/>
      <c r="K4" s="99"/>
      <c r="L4" s="99"/>
      <c r="M4" s="99"/>
      <c r="N4" s="99"/>
      <c r="O4" s="99"/>
      <c r="P4" s="99"/>
      <c r="Q4" s="99"/>
      <c r="R4" s="100"/>
      <c r="S4" s="23"/>
      <c r="T4" s="23"/>
      <c r="U4" s="23"/>
    </row>
    <row r="6" spans="1:21" ht="19.2" customHeight="1" x14ac:dyDescent="0.3">
      <c r="L6" s="94" t="s">
        <v>40</v>
      </c>
      <c r="M6" s="94"/>
      <c r="N6" s="94"/>
      <c r="O6" s="94"/>
      <c r="P6" s="50" t="s">
        <v>41</v>
      </c>
      <c r="R6" s="24">
        <f>R210</f>
        <v>0</v>
      </c>
      <c r="T6" s="24">
        <f>T210</f>
        <v>0</v>
      </c>
    </row>
    <row r="7" spans="1:21" s="23" customFormat="1" ht="61.95" customHeight="1" x14ac:dyDescent="0.3">
      <c r="B7" s="25" t="s">
        <v>42</v>
      </c>
      <c r="C7" s="25" t="s">
        <v>43</v>
      </c>
      <c r="D7" s="25" t="s">
        <v>44</v>
      </c>
      <c r="E7" s="25" t="s">
        <v>45</v>
      </c>
      <c r="F7" s="25" t="s">
        <v>46</v>
      </c>
      <c r="G7" s="25" t="s">
        <v>47</v>
      </c>
      <c r="H7" s="25" t="s">
        <v>48</v>
      </c>
      <c r="I7" s="25" t="s">
        <v>49</v>
      </c>
      <c r="J7" s="25" t="s">
        <v>50</v>
      </c>
      <c r="K7" s="25" t="s">
        <v>51</v>
      </c>
      <c r="L7" s="26" t="s">
        <v>52</v>
      </c>
      <c r="M7" s="26" t="s">
        <v>53</v>
      </c>
      <c r="N7" s="26" t="s">
        <v>54</v>
      </c>
      <c r="O7" s="26" t="s">
        <v>55</v>
      </c>
      <c r="P7" s="26" t="s">
        <v>56</v>
      </c>
      <c r="Q7" s="25" t="s">
        <v>57</v>
      </c>
      <c r="R7" s="25" t="s">
        <v>58</v>
      </c>
      <c r="S7" s="25" t="s">
        <v>59</v>
      </c>
      <c r="T7" s="27" t="s">
        <v>60</v>
      </c>
      <c r="U7" s="27" t="s">
        <v>61</v>
      </c>
    </row>
    <row r="8" spans="1:21" ht="20.55" customHeight="1" x14ac:dyDescent="0.3">
      <c r="A8" s="28" t="s">
        <v>62</v>
      </c>
      <c r="B8" s="29" t="s">
        <v>63</v>
      </c>
      <c r="C8" s="29" t="s">
        <v>64</v>
      </c>
      <c r="D8" s="30" t="s">
        <v>65</v>
      </c>
      <c r="E8" s="29" t="s">
        <v>66</v>
      </c>
      <c r="F8" s="31">
        <v>2025</v>
      </c>
      <c r="G8" s="31">
        <v>1596</v>
      </c>
      <c r="H8" s="31">
        <v>4000</v>
      </c>
      <c r="I8" s="33">
        <v>1</v>
      </c>
      <c r="J8" s="71">
        <f t="shared" ref="J8:J9" si="0">IFERROR(H8*1.2%,0)</f>
        <v>48</v>
      </c>
      <c r="K8" s="32" t="s">
        <v>67</v>
      </c>
      <c r="L8" s="33">
        <v>1</v>
      </c>
      <c r="M8" s="34">
        <v>45658</v>
      </c>
      <c r="N8" s="34">
        <v>46022</v>
      </c>
      <c r="O8" s="35">
        <f t="shared" ref="O8:O71" si="1">IF(OR(K8="nee",I8="",L8="",M8="",N8=""),0,((DATEDIF(M8,N8+1,"m")*G8/12+DATEDIF(M8,N8+1,"md")*G8/365)*I8*L8))</f>
        <v>1596</v>
      </c>
      <c r="P8" s="35"/>
      <c r="Q8" s="35">
        <f>IF(AND(O8="",P8=""),0,O8+P8)</f>
        <v>1596</v>
      </c>
      <c r="R8" s="35">
        <f t="shared" ref="R8:R71" si="2">J8*Q8</f>
        <v>76608</v>
      </c>
      <c r="S8" s="51"/>
      <c r="T8" s="36" t="s">
        <v>68</v>
      </c>
      <c r="U8" s="36" t="s">
        <v>68</v>
      </c>
    </row>
    <row r="9" spans="1:21" ht="20.55" customHeight="1" x14ac:dyDescent="0.3">
      <c r="A9" s="28" t="s">
        <v>62</v>
      </c>
      <c r="B9" s="29" t="s">
        <v>69</v>
      </c>
      <c r="C9" s="29" t="s">
        <v>70</v>
      </c>
      <c r="D9" s="30" t="s">
        <v>71</v>
      </c>
      <c r="E9" s="29" t="s">
        <v>72</v>
      </c>
      <c r="F9" s="31">
        <v>2026</v>
      </c>
      <c r="G9" s="31">
        <v>1720</v>
      </c>
      <c r="H9" s="31">
        <v>3500</v>
      </c>
      <c r="I9" s="33">
        <v>1</v>
      </c>
      <c r="J9" s="71">
        <f t="shared" si="0"/>
        <v>42</v>
      </c>
      <c r="K9" s="32" t="s">
        <v>73</v>
      </c>
      <c r="L9" s="33"/>
      <c r="M9" s="34"/>
      <c r="N9" s="34"/>
      <c r="O9" s="35">
        <f t="shared" si="1"/>
        <v>0</v>
      </c>
      <c r="P9" s="35">
        <v>430</v>
      </c>
      <c r="Q9" s="35">
        <f t="shared" ref="Q9:Q10" si="3">IF(AND(O9="",P9=""),0,O9+P9)</f>
        <v>430</v>
      </c>
      <c r="R9" s="35">
        <f t="shared" si="2"/>
        <v>18060</v>
      </c>
      <c r="S9" s="51"/>
      <c r="T9" s="36" t="s">
        <v>68</v>
      </c>
      <c r="U9" s="36" t="s">
        <v>68</v>
      </c>
    </row>
    <row r="10" spans="1:21" ht="20.55" customHeight="1" x14ac:dyDescent="0.3">
      <c r="A10" s="17">
        <f>ROW(A1)</f>
        <v>1</v>
      </c>
      <c r="B10" s="16"/>
      <c r="C10" s="16"/>
      <c r="D10" s="18"/>
      <c r="E10" s="16"/>
      <c r="F10" s="17"/>
      <c r="G10" s="17"/>
      <c r="H10" s="17"/>
      <c r="I10" s="19"/>
      <c r="J10" s="37">
        <f>IFERROR(H10*1.2%,0)</f>
        <v>0</v>
      </c>
      <c r="K10" s="15"/>
      <c r="L10" s="19"/>
      <c r="M10" s="20"/>
      <c r="N10" s="20"/>
      <c r="O10" s="72">
        <f>IF(OR(K10="nee",I10="",L10="",M10="",N10=""),0,((DATEDIF(M10,N10+1,"m")*G10/12+DATEDIF(M10,N10+1,"md")*G10/365)*I10*L10))</f>
        <v>0</v>
      </c>
      <c r="P10" s="21"/>
      <c r="Q10" s="38">
        <f t="shared" si="3"/>
        <v>0</v>
      </c>
      <c r="R10" s="39">
        <f t="shared" si="2"/>
        <v>0</v>
      </c>
      <c r="S10" s="17"/>
      <c r="T10" s="36" t="s">
        <v>68</v>
      </c>
      <c r="U10" s="36" t="s">
        <v>68</v>
      </c>
    </row>
    <row r="11" spans="1:21" ht="20.55" customHeight="1" x14ac:dyDescent="0.3">
      <c r="A11" s="17">
        <f t="shared" ref="A11:A75" si="4">ROW(A2)</f>
        <v>2</v>
      </c>
      <c r="B11" s="16"/>
      <c r="C11" s="16"/>
      <c r="D11" s="18"/>
      <c r="E11" s="16"/>
      <c r="F11" s="17"/>
      <c r="G11" s="17"/>
      <c r="H11" s="17"/>
      <c r="I11" s="19"/>
      <c r="J11" s="37">
        <f t="shared" ref="J11:J74" si="5">IFERROR(H11*1.2%,0)</f>
        <v>0</v>
      </c>
      <c r="K11" s="15"/>
      <c r="L11" s="19"/>
      <c r="M11" s="20"/>
      <c r="N11" s="20"/>
      <c r="O11" s="72">
        <f t="shared" si="1"/>
        <v>0</v>
      </c>
      <c r="P11" s="21"/>
      <c r="Q11" s="38">
        <f t="shared" ref="Q11:Q74" si="6">IF(AND(O11="",P11=""),0,O11+P11)</f>
        <v>0</v>
      </c>
      <c r="R11" s="39">
        <f t="shared" si="2"/>
        <v>0</v>
      </c>
      <c r="S11" s="17"/>
      <c r="T11" s="36" t="s">
        <v>68</v>
      </c>
      <c r="U11" s="36" t="s">
        <v>68</v>
      </c>
    </row>
    <row r="12" spans="1:21" ht="20.55" customHeight="1" x14ac:dyDescent="0.3">
      <c r="A12" s="17">
        <f t="shared" si="4"/>
        <v>3</v>
      </c>
      <c r="B12" s="16"/>
      <c r="C12" s="16"/>
      <c r="D12" s="18"/>
      <c r="E12" s="16"/>
      <c r="F12" s="17"/>
      <c r="G12" s="17"/>
      <c r="H12" s="17"/>
      <c r="I12" s="19"/>
      <c r="J12" s="37">
        <f t="shared" si="5"/>
        <v>0</v>
      </c>
      <c r="K12" s="15"/>
      <c r="L12" s="19"/>
      <c r="M12" s="20"/>
      <c r="N12" s="20"/>
      <c r="O12" s="72">
        <f t="shared" si="1"/>
        <v>0</v>
      </c>
      <c r="P12" s="21"/>
      <c r="Q12" s="38">
        <f t="shared" si="6"/>
        <v>0</v>
      </c>
      <c r="R12" s="39">
        <f t="shared" si="2"/>
        <v>0</v>
      </c>
      <c r="S12" s="17"/>
      <c r="T12" s="36" t="s">
        <v>68</v>
      </c>
      <c r="U12" s="36" t="s">
        <v>68</v>
      </c>
    </row>
    <row r="13" spans="1:21" ht="20.55" customHeight="1" x14ac:dyDescent="0.3">
      <c r="A13" s="17">
        <f t="shared" si="4"/>
        <v>4</v>
      </c>
      <c r="B13" s="16"/>
      <c r="C13" s="16"/>
      <c r="D13" s="18"/>
      <c r="E13" s="16"/>
      <c r="F13" s="17"/>
      <c r="G13" s="17"/>
      <c r="H13" s="17"/>
      <c r="I13" s="19"/>
      <c r="J13" s="37">
        <f t="shared" si="5"/>
        <v>0</v>
      </c>
      <c r="K13" s="15"/>
      <c r="L13" s="19"/>
      <c r="M13" s="20"/>
      <c r="N13" s="20"/>
      <c r="O13" s="72">
        <f t="shared" si="1"/>
        <v>0</v>
      </c>
      <c r="P13" s="21"/>
      <c r="Q13" s="38">
        <f t="shared" si="6"/>
        <v>0</v>
      </c>
      <c r="R13" s="39">
        <f t="shared" si="2"/>
        <v>0</v>
      </c>
      <c r="S13" s="17"/>
      <c r="T13" s="36" t="s">
        <v>68</v>
      </c>
      <c r="U13" s="36" t="s">
        <v>68</v>
      </c>
    </row>
    <row r="14" spans="1:21" ht="20.55" customHeight="1" x14ac:dyDescent="0.3">
      <c r="A14" s="17">
        <f t="shared" si="4"/>
        <v>5</v>
      </c>
      <c r="B14" s="16"/>
      <c r="C14" s="16"/>
      <c r="D14" s="18"/>
      <c r="E14" s="16"/>
      <c r="F14" s="17"/>
      <c r="G14" s="17"/>
      <c r="H14" s="17"/>
      <c r="I14" s="19"/>
      <c r="J14" s="37">
        <f t="shared" si="5"/>
        <v>0</v>
      </c>
      <c r="K14" s="15"/>
      <c r="L14" s="19"/>
      <c r="M14" s="20"/>
      <c r="N14" s="20"/>
      <c r="O14" s="72">
        <f t="shared" si="1"/>
        <v>0</v>
      </c>
      <c r="P14" s="21"/>
      <c r="Q14" s="38">
        <f t="shared" si="6"/>
        <v>0</v>
      </c>
      <c r="R14" s="39">
        <f t="shared" si="2"/>
        <v>0</v>
      </c>
      <c r="S14" s="17"/>
      <c r="T14" s="36" t="s">
        <v>68</v>
      </c>
      <c r="U14" s="36" t="s">
        <v>68</v>
      </c>
    </row>
    <row r="15" spans="1:21" ht="20.55" customHeight="1" x14ac:dyDescent="0.3">
      <c r="A15" s="17">
        <f t="shared" si="4"/>
        <v>6</v>
      </c>
      <c r="B15" s="16"/>
      <c r="C15" s="16"/>
      <c r="D15" s="18"/>
      <c r="E15" s="16"/>
      <c r="F15" s="17"/>
      <c r="G15" s="17"/>
      <c r="H15" s="17"/>
      <c r="I15" s="19"/>
      <c r="J15" s="37">
        <f t="shared" si="5"/>
        <v>0</v>
      </c>
      <c r="K15" s="15"/>
      <c r="L15" s="19"/>
      <c r="M15" s="20"/>
      <c r="N15" s="20"/>
      <c r="O15" s="72">
        <f t="shared" si="1"/>
        <v>0</v>
      </c>
      <c r="P15" s="21"/>
      <c r="Q15" s="38">
        <f t="shared" si="6"/>
        <v>0</v>
      </c>
      <c r="R15" s="39">
        <f t="shared" si="2"/>
        <v>0</v>
      </c>
      <c r="S15" s="17"/>
      <c r="T15" s="36" t="s">
        <v>68</v>
      </c>
      <c r="U15" s="36" t="s">
        <v>68</v>
      </c>
    </row>
    <row r="16" spans="1:21" ht="20.55" customHeight="1" x14ac:dyDescent="0.3">
      <c r="A16" s="17">
        <f t="shared" si="4"/>
        <v>7</v>
      </c>
      <c r="B16" s="16"/>
      <c r="C16" s="16"/>
      <c r="D16" s="18"/>
      <c r="E16" s="16"/>
      <c r="F16" s="17"/>
      <c r="G16" s="17"/>
      <c r="H16" s="17"/>
      <c r="I16" s="19"/>
      <c r="J16" s="37">
        <f t="shared" si="5"/>
        <v>0</v>
      </c>
      <c r="K16" s="15"/>
      <c r="L16" s="19"/>
      <c r="M16" s="20"/>
      <c r="N16" s="20"/>
      <c r="O16" s="72">
        <f t="shared" si="1"/>
        <v>0</v>
      </c>
      <c r="P16" s="21"/>
      <c r="Q16" s="38">
        <f t="shared" si="6"/>
        <v>0</v>
      </c>
      <c r="R16" s="39">
        <f t="shared" si="2"/>
        <v>0</v>
      </c>
      <c r="S16" s="17"/>
      <c r="T16" s="36" t="s">
        <v>68</v>
      </c>
      <c r="U16" s="36" t="s">
        <v>68</v>
      </c>
    </row>
    <row r="17" spans="1:21" ht="20.55" customHeight="1" x14ac:dyDescent="0.3">
      <c r="A17" s="17">
        <f t="shared" si="4"/>
        <v>8</v>
      </c>
      <c r="B17" s="16"/>
      <c r="C17" s="16"/>
      <c r="D17" s="18"/>
      <c r="E17" s="16"/>
      <c r="F17" s="17"/>
      <c r="G17" s="17"/>
      <c r="H17" s="17"/>
      <c r="I17" s="19"/>
      <c r="J17" s="37">
        <f t="shared" si="5"/>
        <v>0</v>
      </c>
      <c r="K17" s="15"/>
      <c r="L17" s="19"/>
      <c r="M17" s="20"/>
      <c r="N17" s="20"/>
      <c r="O17" s="72">
        <f t="shared" si="1"/>
        <v>0</v>
      </c>
      <c r="P17" s="21"/>
      <c r="Q17" s="38">
        <f t="shared" si="6"/>
        <v>0</v>
      </c>
      <c r="R17" s="39">
        <f t="shared" si="2"/>
        <v>0</v>
      </c>
      <c r="S17" s="17"/>
      <c r="T17" s="36" t="s">
        <v>68</v>
      </c>
      <c r="U17" s="36" t="s">
        <v>68</v>
      </c>
    </row>
    <row r="18" spans="1:21" ht="20.55" customHeight="1" x14ac:dyDescent="0.3">
      <c r="A18" s="17">
        <f t="shared" si="4"/>
        <v>9</v>
      </c>
      <c r="B18" s="16"/>
      <c r="C18" s="16"/>
      <c r="D18" s="18"/>
      <c r="E18" s="16"/>
      <c r="F18" s="17"/>
      <c r="G18" s="17"/>
      <c r="H18" s="17"/>
      <c r="I18" s="19"/>
      <c r="J18" s="37">
        <f t="shared" si="5"/>
        <v>0</v>
      </c>
      <c r="K18" s="15"/>
      <c r="L18" s="19"/>
      <c r="M18" s="20"/>
      <c r="N18" s="20"/>
      <c r="O18" s="72">
        <f t="shared" si="1"/>
        <v>0</v>
      </c>
      <c r="P18" s="21"/>
      <c r="Q18" s="38">
        <f t="shared" si="6"/>
        <v>0</v>
      </c>
      <c r="R18" s="39">
        <f t="shared" si="2"/>
        <v>0</v>
      </c>
      <c r="S18" s="17"/>
      <c r="T18" s="36" t="s">
        <v>68</v>
      </c>
      <c r="U18" s="36" t="s">
        <v>68</v>
      </c>
    </row>
    <row r="19" spans="1:21" ht="20.55" customHeight="1" x14ac:dyDescent="0.3">
      <c r="A19" s="17">
        <f t="shared" si="4"/>
        <v>10</v>
      </c>
      <c r="B19" s="16"/>
      <c r="C19" s="16"/>
      <c r="D19" s="18"/>
      <c r="E19" s="16"/>
      <c r="F19" s="17"/>
      <c r="G19" s="17"/>
      <c r="H19" s="17"/>
      <c r="I19" s="19"/>
      <c r="J19" s="37">
        <f t="shared" si="5"/>
        <v>0</v>
      </c>
      <c r="K19" s="15"/>
      <c r="L19" s="19"/>
      <c r="M19" s="20"/>
      <c r="N19" s="20"/>
      <c r="O19" s="72">
        <f t="shared" si="1"/>
        <v>0</v>
      </c>
      <c r="P19" s="21"/>
      <c r="Q19" s="38">
        <f t="shared" si="6"/>
        <v>0</v>
      </c>
      <c r="R19" s="39">
        <f t="shared" si="2"/>
        <v>0</v>
      </c>
      <c r="S19" s="17"/>
      <c r="T19" s="36" t="s">
        <v>68</v>
      </c>
      <c r="U19" s="36" t="s">
        <v>68</v>
      </c>
    </row>
    <row r="20" spans="1:21" ht="20.55" customHeight="1" x14ac:dyDescent="0.3">
      <c r="A20" s="17">
        <f t="shared" si="4"/>
        <v>11</v>
      </c>
      <c r="B20" s="16"/>
      <c r="C20" s="16"/>
      <c r="D20" s="18"/>
      <c r="E20" s="16"/>
      <c r="F20" s="17"/>
      <c r="G20" s="17"/>
      <c r="H20" s="17"/>
      <c r="I20" s="19"/>
      <c r="J20" s="37">
        <f t="shared" si="5"/>
        <v>0</v>
      </c>
      <c r="K20" s="15"/>
      <c r="L20" s="19"/>
      <c r="M20" s="20"/>
      <c r="N20" s="20"/>
      <c r="O20" s="72">
        <f t="shared" si="1"/>
        <v>0</v>
      </c>
      <c r="P20" s="21"/>
      <c r="Q20" s="38">
        <f t="shared" si="6"/>
        <v>0</v>
      </c>
      <c r="R20" s="39">
        <f t="shared" si="2"/>
        <v>0</v>
      </c>
      <c r="S20" s="17"/>
      <c r="T20" s="36" t="s">
        <v>68</v>
      </c>
      <c r="U20" s="36" t="s">
        <v>68</v>
      </c>
    </row>
    <row r="21" spans="1:21" ht="20.55" customHeight="1" x14ac:dyDescent="0.3">
      <c r="A21" s="17">
        <f t="shared" si="4"/>
        <v>12</v>
      </c>
      <c r="B21" s="16"/>
      <c r="C21" s="16"/>
      <c r="D21" s="18"/>
      <c r="E21" s="16"/>
      <c r="F21" s="17"/>
      <c r="G21" s="17"/>
      <c r="H21" s="17"/>
      <c r="I21" s="19"/>
      <c r="J21" s="37">
        <f t="shared" si="5"/>
        <v>0</v>
      </c>
      <c r="K21" s="15"/>
      <c r="L21" s="19"/>
      <c r="M21" s="20"/>
      <c r="N21" s="20"/>
      <c r="O21" s="72">
        <f t="shared" si="1"/>
        <v>0</v>
      </c>
      <c r="P21" s="21"/>
      <c r="Q21" s="38">
        <f t="shared" si="6"/>
        <v>0</v>
      </c>
      <c r="R21" s="39">
        <f t="shared" si="2"/>
        <v>0</v>
      </c>
      <c r="S21" s="17"/>
      <c r="T21" s="36" t="s">
        <v>68</v>
      </c>
      <c r="U21" s="36" t="s">
        <v>68</v>
      </c>
    </row>
    <row r="22" spans="1:21" ht="20.55" customHeight="1" x14ac:dyDescent="0.3">
      <c r="A22" s="17">
        <f t="shared" si="4"/>
        <v>13</v>
      </c>
      <c r="B22" s="16"/>
      <c r="C22" s="16"/>
      <c r="D22" s="18"/>
      <c r="E22" s="16"/>
      <c r="F22" s="17"/>
      <c r="G22" s="17"/>
      <c r="H22" s="17"/>
      <c r="I22" s="19"/>
      <c r="J22" s="37">
        <f t="shared" si="5"/>
        <v>0</v>
      </c>
      <c r="K22" s="15"/>
      <c r="L22" s="19"/>
      <c r="M22" s="20"/>
      <c r="N22" s="20"/>
      <c r="O22" s="72">
        <f t="shared" si="1"/>
        <v>0</v>
      </c>
      <c r="P22" s="21"/>
      <c r="Q22" s="38">
        <f t="shared" si="6"/>
        <v>0</v>
      </c>
      <c r="R22" s="39">
        <f t="shared" si="2"/>
        <v>0</v>
      </c>
      <c r="S22" s="17"/>
      <c r="T22" s="36" t="s">
        <v>68</v>
      </c>
      <c r="U22" s="36" t="s">
        <v>68</v>
      </c>
    </row>
    <row r="23" spans="1:21" ht="20.55" customHeight="1" x14ac:dyDescent="0.3">
      <c r="A23" s="17">
        <f t="shared" si="4"/>
        <v>14</v>
      </c>
      <c r="B23" s="16"/>
      <c r="C23" s="16"/>
      <c r="D23" s="18"/>
      <c r="E23" s="16"/>
      <c r="F23" s="17"/>
      <c r="G23" s="17"/>
      <c r="H23" s="17"/>
      <c r="I23" s="19"/>
      <c r="J23" s="37">
        <f t="shared" si="5"/>
        <v>0</v>
      </c>
      <c r="K23" s="15"/>
      <c r="L23" s="19"/>
      <c r="M23" s="20"/>
      <c r="N23" s="20"/>
      <c r="O23" s="72">
        <f t="shared" si="1"/>
        <v>0</v>
      </c>
      <c r="P23" s="21"/>
      <c r="Q23" s="38">
        <f t="shared" si="6"/>
        <v>0</v>
      </c>
      <c r="R23" s="39">
        <f t="shared" si="2"/>
        <v>0</v>
      </c>
      <c r="S23" s="17"/>
      <c r="T23" s="36" t="s">
        <v>68</v>
      </c>
      <c r="U23" s="36" t="s">
        <v>68</v>
      </c>
    </row>
    <row r="24" spans="1:21" ht="20.55" customHeight="1" x14ac:dyDescent="0.3">
      <c r="A24" s="17">
        <f t="shared" si="4"/>
        <v>15</v>
      </c>
      <c r="B24" s="16"/>
      <c r="C24" s="16"/>
      <c r="D24" s="18"/>
      <c r="E24" s="16"/>
      <c r="F24" s="17"/>
      <c r="G24" s="17"/>
      <c r="H24" s="17"/>
      <c r="I24" s="19"/>
      <c r="J24" s="37">
        <f t="shared" si="5"/>
        <v>0</v>
      </c>
      <c r="K24" s="15"/>
      <c r="L24" s="19"/>
      <c r="M24" s="20"/>
      <c r="N24" s="20"/>
      <c r="O24" s="72">
        <f t="shared" si="1"/>
        <v>0</v>
      </c>
      <c r="P24" s="21"/>
      <c r="Q24" s="38">
        <f t="shared" si="6"/>
        <v>0</v>
      </c>
      <c r="R24" s="39">
        <f t="shared" si="2"/>
        <v>0</v>
      </c>
      <c r="S24" s="17"/>
      <c r="T24" s="36" t="s">
        <v>68</v>
      </c>
      <c r="U24" s="36" t="s">
        <v>68</v>
      </c>
    </row>
    <row r="25" spans="1:21" ht="20.55" customHeight="1" x14ac:dyDescent="0.3">
      <c r="A25" s="17">
        <f t="shared" si="4"/>
        <v>16</v>
      </c>
      <c r="B25" s="16"/>
      <c r="C25" s="16"/>
      <c r="D25" s="18"/>
      <c r="E25" s="16"/>
      <c r="F25" s="17"/>
      <c r="G25" s="17"/>
      <c r="H25" s="17"/>
      <c r="I25" s="19"/>
      <c r="J25" s="37">
        <f t="shared" si="5"/>
        <v>0</v>
      </c>
      <c r="K25" s="15"/>
      <c r="L25" s="19"/>
      <c r="M25" s="20"/>
      <c r="N25" s="20"/>
      <c r="O25" s="72">
        <f t="shared" si="1"/>
        <v>0</v>
      </c>
      <c r="P25" s="21"/>
      <c r="Q25" s="38">
        <f t="shared" si="6"/>
        <v>0</v>
      </c>
      <c r="R25" s="39">
        <f t="shared" si="2"/>
        <v>0</v>
      </c>
      <c r="S25" s="17"/>
      <c r="T25" s="36" t="s">
        <v>68</v>
      </c>
      <c r="U25" s="36" t="s">
        <v>68</v>
      </c>
    </row>
    <row r="26" spans="1:21" ht="20.55" customHeight="1" x14ac:dyDescent="0.3">
      <c r="A26" s="17">
        <f t="shared" si="4"/>
        <v>17</v>
      </c>
      <c r="B26" s="16"/>
      <c r="C26" s="16"/>
      <c r="D26" s="18"/>
      <c r="E26" s="16"/>
      <c r="F26" s="17"/>
      <c r="G26" s="17"/>
      <c r="H26" s="17"/>
      <c r="I26" s="19"/>
      <c r="J26" s="37">
        <f t="shared" si="5"/>
        <v>0</v>
      </c>
      <c r="K26" s="15"/>
      <c r="L26" s="19"/>
      <c r="M26" s="20"/>
      <c r="N26" s="20"/>
      <c r="O26" s="72">
        <f t="shared" si="1"/>
        <v>0</v>
      </c>
      <c r="P26" s="21"/>
      <c r="Q26" s="38">
        <f t="shared" si="6"/>
        <v>0</v>
      </c>
      <c r="R26" s="39">
        <f t="shared" si="2"/>
        <v>0</v>
      </c>
      <c r="S26" s="17"/>
      <c r="T26" s="36" t="s">
        <v>68</v>
      </c>
      <c r="U26" s="36" t="s">
        <v>68</v>
      </c>
    </row>
    <row r="27" spans="1:21" ht="20.55" customHeight="1" x14ac:dyDescent="0.3">
      <c r="A27" s="17">
        <f t="shared" si="4"/>
        <v>18</v>
      </c>
      <c r="B27" s="16"/>
      <c r="C27" s="16"/>
      <c r="D27" s="18"/>
      <c r="E27" s="16"/>
      <c r="F27" s="17"/>
      <c r="G27" s="17"/>
      <c r="H27" s="17"/>
      <c r="I27" s="19"/>
      <c r="J27" s="37">
        <f t="shared" si="5"/>
        <v>0</v>
      </c>
      <c r="K27" s="15"/>
      <c r="L27" s="19"/>
      <c r="M27" s="20"/>
      <c r="N27" s="20"/>
      <c r="O27" s="72">
        <f t="shared" si="1"/>
        <v>0</v>
      </c>
      <c r="P27" s="21"/>
      <c r="Q27" s="38">
        <f t="shared" si="6"/>
        <v>0</v>
      </c>
      <c r="R27" s="39">
        <f t="shared" si="2"/>
        <v>0</v>
      </c>
      <c r="S27" s="17"/>
      <c r="T27" s="36" t="s">
        <v>68</v>
      </c>
      <c r="U27" s="36" t="s">
        <v>68</v>
      </c>
    </row>
    <row r="28" spans="1:21" ht="20.55" customHeight="1" x14ac:dyDescent="0.3">
      <c r="A28" s="17">
        <f t="shared" si="4"/>
        <v>19</v>
      </c>
      <c r="B28" s="16"/>
      <c r="C28" s="16"/>
      <c r="D28" s="18"/>
      <c r="E28" s="16"/>
      <c r="F28" s="17"/>
      <c r="G28" s="17"/>
      <c r="H28" s="17"/>
      <c r="I28" s="19"/>
      <c r="J28" s="37">
        <f t="shared" si="5"/>
        <v>0</v>
      </c>
      <c r="K28" s="15"/>
      <c r="L28" s="19"/>
      <c r="M28" s="20"/>
      <c r="N28" s="20"/>
      <c r="O28" s="72">
        <f t="shared" si="1"/>
        <v>0</v>
      </c>
      <c r="P28" s="21"/>
      <c r="Q28" s="38">
        <f t="shared" si="6"/>
        <v>0</v>
      </c>
      <c r="R28" s="39">
        <f t="shared" si="2"/>
        <v>0</v>
      </c>
      <c r="S28" s="17"/>
      <c r="T28" s="36" t="s">
        <v>68</v>
      </c>
      <c r="U28" s="36" t="s">
        <v>68</v>
      </c>
    </row>
    <row r="29" spans="1:21" ht="20.55" customHeight="1" x14ac:dyDescent="0.3">
      <c r="A29" s="17">
        <f t="shared" si="4"/>
        <v>20</v>
      </c>
      <c r="B29" s="16"/>
      <c r="C29" s="16"/>
      <c r="D29" s="18"/>
      <c r="E29" s="16"/>
      <c r="F29" s="17"/>
      <c r="G29" s="17"/>
      <c r="H29" s="17"/>
      <c r="I29" s="19"/>
      <c r="J29" s="37">
        <f t="shared" si="5"/>
        <v>0</v>
      </c>
      <c r="K29" s="15"/>
      <c r="L29" s="19"/>
      <c r="M29" s="20"/>
      <c r="N29" s="20"/>
      <c r="O29" s="72">
        <f t="shared" si="1"/>
        <v>0</v>
      </c>
      <c r="P29" s="21"/>
      <c r="Q29" s="38">
        <f t="shared" si="6"/>
        <v>0</v>
      </c>
      <c r="R29" s="39">
        <f t="shared" si="2"/>
        <v>0</v>
      </c>
      <c r="S29" s="17"/>
      <c r="T29" s="36" t="s">
        <v>68</v>
      </c>
      <c r="U29" s="36" t="s">
        <v>68</v>
      </c>
    </row>
    <row r="30" spans="1:21" ht="20.55" customHeight="1" x14ac:dyDescent="0.3">
      <c r="A30" s="17">
        <f t="shared" si="4"/>
        <v>21</v>
      </c>
      <c r="B30" s="16"/>
      <c r="C30" s="16"/>
      <c r="D30" s="18"/>
      <c r="E30" s="16"/>
      <c r="F30" s="17"/>
      <c r="G30" s="17"/>
      <c r="H30" s="17"/>
      <c r="I30" s="19"/>
      <c r="J30" s="37">
        <f t="shared" si="5"/>
        <v>0</v>
      </c>
      <c r="K30" s="15"/>
      <c r="L30" s="19"/>
      <c r="M30" s="20"/>
      <c r="N30" s="20"/>
      <c r="O30" s="72">
        <f t="shared" si="1"/>
        <v>0</v>
      </c>
      <c r="P30" s="21"/>
      <c r="Q30" s="38">
        <f t="shared" si="6"/>
        <v>0</v>
      </c>
      <c r="R30" s="39">
        <f t="shared" si="2"/>
        <v>0</v>
      </c>
      <c r="S30" s="17"/>
      <c r="T30" s="36" t="s">
        <v>68</v>
      </c>
      <c r="U30" s="36" t="s">
        <v>68</v>
      </c>
    </row>
    <row r="31" spans="1:21" ht="20.55" customHeight="1" x14ac:dyDescent="0.3">
      <c r="A31" s="17">
        <f t="shared" si="4"/>
        <v>22</v>
      </c>
      <c r="B31" s="16"/>
      <c r="C31" s="16"/>
      <c r="D31" s="18"/>
      <c r="E31" s="16"/>
      <c r="F31" s="17"/>
      <c r="G31" s="17"/>
      <c r="H31" s="17"/>
      <c r="I31" s="19"/>
      <c r="J31" s="37">
        <f t="shared" si="5"/>
        <v>0</v>
      </c>
      <c r="K31" s="15"/>
      <c r="L31" s="19"/>
      <c r="M31" s="20"/>
      <c r="N31" s="20"/>
      <c r="O31" s="72">
        <f t="shared" si="1"/>
        <v>0</v>
      </c>
      <c r="P31" s="21"/>
      <c r="Q31" s="38">
        <f t="shared" si="6"/>
        <v>0</v>
      </c>
      <c r="R31" s="39">
        <f t="shared" si="2"/>
        <v>0</v>
      </c>
      <c r="S31" s="17"/>
      <c r="T31" s="36" t="s">
        <v>68</v>
      </c>
      <c r="U31" s="36" t="s">
        <v>68</v>
      </c>
    </row>
    <row r="32" spans="1:21" ht="20.55" customHeight="1" x14ac:dyDescent="0.3">
      <c r="A32" s="17">
        <f t="shared" si="4"/>
        <v>23</v>
      </c>
      <c r="B32" s="16"/>
      <c r="C32" s="16"/>
      <c r="D32" s="18"/>
      <c r="E32" s="16"/>
      <c r="F32" s="17"/>
      <c r="G32" s="17"/>
      <c r="H32" s="17"/>
      <c r="I32" s="19"/>
      <c r="J32" s="37">
        <f t="shared" si="5"/>
        <v>0</v>
      </c>
      <c r="K32" s="15"/>
      <c r="L32" s="19"/>
      <c r="M32" s="20"/>
      <c r="N32" s="20"/>
      <c r="O32" s="72">
        <f t="shared" si="1"/>
        <v>0</v>
      </c>
      <c r="P32" s="21"/>
      <c r="Q32" s="38">
        <f t="shared" si="6"/>
        <v>0</v>
      </c>
      <c r="R32" s="39">
        <f t="shared" si="2"/>
        <v>0</v>
      </c>
      <c r="S32" s="17"/>
      <c r="T32" s="36" t="s">
        <v>68</v>
      </c>
      <c r="U32" s="36" t="s">
        <v>68</v>
      </c>
    </row>
    <row r="33" spans="1:21" ht="20.55" customHeight="1" x14ac:dyDescent="0.3">
      <c r="A33" s="17">
        <f t="shared" si="4"/>
        <v>24</v>
      </c>
      <c r="B33" s="16"/>
      <c r="C33" s="16"/>
      <c r="D33" s="18"/>
      <c r="E33" s="16"/>
      <c r="F33" s="17"/>
      <c r="G33" s="17"/>
      <c r="H33" s="17"/>
      <c r="I33" s="19"/>
      <c r="J33" s="37">
        <f t="shared" si="5"/>
        <v>0</v>
      </c>
      <c r="K33" s="15"/>
      <c r="L33" s="19"/>
      <c r="M33" s="20"/>
      <c r="N33" s="20"/>
      <c r="O33" s="72">
        <f t="shared" si="1"/>
        <v>0</v>
      </c>
      <c r="P33" s="21"/>
      <c r="Q33" s="38">
        <f t="shared" si="6"/>
        <v>0</v>
      </c>
      <c r="R33" s="39">
        <f t="shared" si="2"/>
        <v>0</v>
      </c>
      <c r="S33" s="17"/>
      <c r="T33" s="36" t="s">
        <v>68</v>
      </c>
      <c r="U33" s="36" t="s">
        <v>68</v>
      </c>
    </row>
    <row r="34" spans="1:21" ht="20.55" customHeight="1" x14ac:dyDescent="0.3">
      <c r="A34" s="17">
        <f t="shared" si="4"/>
        <v>25</v>
      </c>
      <c r="B34" s="16"/>
      <c r="C34" s="16"/>
      <c r="D34" s="18"/>
      <c r="E34" s="16"/>
      <c r="F34" s="17"/>
      <c r="G34" s="17"/>
      <c r="H34" s="17"/>
      <c r="I34" s="19"/>
      <c r="J34" s="37">
        <f t="shared" si="5"/>
        <v>0</v>
      </c>
      <c r="K34" s="15"/>
      <c r="L34" s="19"/>
      <c r="M34" s="20"/>
      <c r="N34" s="20"/>
      <c r="O34" s="72">
        <f t="shared" si="1"/>
        <v>0</v>
      </c>
      <c r="P34" s="21"/>
      <c r="Q34" s="38">
        <f t="shared" si="6"/>
        <v>0</v>
      </c>
      <c r="R34" s="39">
        <f t="shared" si="2"/>
        <v>0</v>
      </c>
      <c r="S34" s="17"/>
      <c r="T34" s="36" t="s">
        <v>68</v>
      </c>
      <c r="U34" s="36" t="s">
        <v>68</v>
      </c>
    </row>
    <row r="35" spans="1:21" ht="20.55" customHeight="1" x14ac:dyDescent="0.3">
      <c r="A35" s="17">
        <f t="shared" si="4"/>
        <v>26</v>
      </c>
      <c r="B35" s="16"/>
      <c r="C35" s="16"/>
      <c r="D35" s="18"/>
      <c r="E35" s="16"/>
      <c r="F35" s="17"/>
      <c r="G35" s="17"/>
      <c r="H35" s="17"/>
      <c r="I35" s="19"/>
      <c r="J35" s="37">
        <f t="shared" si="5"/>
        <v>0</v>
      </c>
      <c r="K35" s="15"/>
      <c r="L35" s="19"/>
      <c r="M35" s="20"/>
      <c r="N35" s="20"/>
      <c r="O35" s="72">
        <f t="shared" si="1"/>
        <v>0</v>
      </c>
      <c r="P35" s="21"/>
      <c r="Q35" s="38">
        <f t="shared" si="6"/>
        <v>0</v>
      </c>
      <c r="R35" s="39">
        <f t="shared" si="2"/>
        <v>0</v>
      </c>
      <c r="S35" s="17"/>
      <c r="T35" s="36" t="s">
        <v>68</v>
      </c>
      <c r="U35" s="36" t="s">
        <v>68</v>
      </c>
    </row>
    <row r="36" spans="1:21" ht="20.55" customHeight="1" x14ac:dyDescent="0.3">
      <c r="A36" s="17">
        <f t="shared" si="4"/>
        <v>27</v>
      </c>
      <c r="B36" s="16"/>
      <c r="C36" s="16"/>
      <c r="D36" s="18"/>
      <c r="E36" s="16"/>
      <c r="F36" s="17"/>
      <c r="G36" s="17"/>
      <c r="H36" s="17"/>
      <c r="I36" s="19"/>
      <c r="J36" s="37">
        <f t="shared" si="5"/>
        <v>0</v>
      </c>
      <c r="K36" s="15"/>
      <c r="L36" s="19"/>
      <c r="M36" s="20"/>
      <c r="N36" s="20"/>
      <c r="O36" s="72">
        <f t="shared" si="1"/>
        <v>0</v>
      </c>
      <c r="P36" s="21"/>
      <c r="Q36" s="38">
        <f t="shared" si="6"/>
        <v>0</v>
      </c>
      <c r="R36" s="39">
        <f t="shared" si="2"/>
        <v>0</v>
      </c>
      <c r="S36" s="17"/>
      <c r="T36" s="36" t="s">
        <v>68</v>
      </c>
      <c r="U36" s="36" t="s">
        <v>68</v>
      </c>
    </row>
    <row r="37" spans="1:21" ht="20.55" customHeight="1" x14ac:dyDescent="0.3">
      <c r="A37" s="17">
        <f t="shared" si="4"/>
        <v>28</v>
      </c>
      <c r="B37" s="16"/>
      <c r="C37" s="16"/>
      <c r="D37" s="18"/>
      <c r="E37" s="16"/>
      <c r="F37" s="17"/>
      <c r="G37" s="17"/>
      <c r="H37" s="17"/>
      <c r="I37" s="19"/>
      <c r="J37" s="37">
        <f t="shared" si="5"/>
        <v>0</v>
      </c>
      <c r="K37" s="15"/>
      <c r="L37" s="19"/>
      <c r="M37" s="20"/>
      <c r="N37" s="20"/>
      <c r="O37" s="72">
        <f t="shared" si="1"/>
        <v>0</v>
      </c>
      <c r="P37" s="21"/>
      <c r="Q37" s="38">
        <f t="shared" si="6"/>
        <v>0</v>
      </c>
      <c r="R37" s="39">
        <f t="shared" si="2"/>
        <v>0</v>
      </c>
      <c r="S37" s="17"/>
      <c r="T37" s="36" t="s">
        <v>68</v>
      </c>
      <c r="U37" s="36" t="s">
        <v>68</v>
      </c>
    </row>
    <row r="38" spans="1:21" ht="20.55" customHeight="1" x14ac:dyDescent="0.3">
      <c r="A38" s="17">
        <f t="shared" si="4"/>
        <v>29</v>
      </c>
      <c r="B38" s="16"/>
      <c r="C38" s="16"/>
      <c r="D38" s="18"/>
      <c r="E38" s="16"/>
      <c r="F38" s="17"/>
      <c r="G38" s="17"/>
      <c r="H38" s="17"/>
      <c r="I38" s="19"/>
      <c r="J38" s="37">
        <f t="shared" si="5"/>
        <v>0</v>
      </c>
      <c r="K38" s="15"/>
      <c r="L38" s="19"/>
      <c r="M38" s="20"/>
      <c r="N38" s="20"/>
      <c r="O38" s="72">
        <f t="shared" si="1"/>
        <v>0</v>
      </c>
      <c r="P38" s="21"/>
      <c r="Q38" s="38">
        <f t="shared" si="6"/>
        <v>0</v>
      </c>
      <c r="R38" s="39">
        <f t="shared" si="2"/>
        <v>0</v>
      </c>
      <c r="S38" s="17"/>
      <c r="T38" s="36" t="s">
        <v>68</v>
      </c>
      <c r="U38" s="36" t="s">
        <v>68</v>
      </c>
    </row>
    <row r="39" spans="1:21" ht="20.55" customHeight="1" x14ac:dyDescent="0.3">
      <c r="A39" s="17">
        <f t="shared" si="4"/>
        <v>30</v>
      </c>
      <c r="B39" s="16"/>
      <c r="C39" s="16"/>
      <c r="D39" s="18"/>
      <c r="E39" s="16"/>
      <c r="F39" s="17"/>
      <c r="G39" s="17"/>
      <c r="H39" s="17"/>
      <c r="I39" s="19"/>
      <c r="J39" s="37">
        <f t="shared" si="5"/>
        <v>0</v>
      </c>
      <c r="K39" s="15"/>
      <c r="L39" s="19"/>
      <c r="M39" s="20"/>
      <c r="N39" s="20"/>
      <c r="O39" s="72">
        <f t="shared" si="1"/>
        <v>0</v>
      </c>
      <c r="P39" s="21"/>
      <c r="Q39" s="38">
        <f t="shared" si="6"/>
        <v>0</v>
      </c>
      <c r="R39" s="39">
        <f t="shared" si="2"/>
        <v>0</v>
      </c>
      <c r="S39" s="17"/>
      <c r="T39" s="36" t="s">
        <v>68</v>
      </c>
      <c r="U39" s="36" t="s">
        <v>68</v>
      </c>
    </row>
    <row r="40" spans="1:21" ht="20.55" customHeight="1" x14ac:dyDescent="0.3">
      <c r="A40" s="17">
        <f t="shared" si="4"/>
        <v>31</v>
      </c>
      <c r="B40" s="16"/>
      <c r="C40" s="16"/>
      <c r="D40" s="18"/>
      <c r="E40" s="16"/>
      <c r="F40" s="17"/>
      <c r="G40" s="17"/>
      <c r="H40" s="17"/>
      <c r="I40" s="19"/>
      <c r="J40" s="37">
        <f t="shared" si="5"/>
        <v>0</v>
      </c>
      <c r="K40" s="15"/>
      <c r="L40" s="19"/>
      <c r="M40" s="20"/>
      <c r="N40" s="20"/>
      <c r="O40" s="72">
        <f t="shared" si="1"/>
        <v>0</v>
      </c>
      <c r="P40" s="21"/>
      <c r="Q40" s="38">
        <f t="shared" si="6"/>
        <v>0</v>
      </c>
      <c r="R40" s="39">
        <f t="shared" si="2"/>
        <v>0</v>
      </c>
      <c r="S40" s="17"/>
      <c r="T40" s="36" t="s">
        <v>68</v>
      </c>
      <c r="U40" s="36" t="s">
        <v>68</v>
      </c>
    </row>
    <row r="41" spans="1:21" ht="20.55" customHeight="1" x14ac:dyDescent="0.3">
      <c r="A41" s="17">
        <f t="shared" si="4"/>
        <v>32</v>
      </c>
      <c r="B41" s="16"/>
      <c r="C41" s="16"/>
      <c r="D41" s="18"/>
      <c r="E41" s="16"/>
      <c r="F41" s="17"/>
      <c r="G41" s="17"/>
      <c r="H41" s="17"/>
      <c r="I41" s="19"/>
      <c r="J41" s="37">
        <f t="shared" si="5"/>
        <v>0</v>
      </c>
      <c r="K41" s="15"/>
      <c r="L41" s="19"/>
      <c r="M41" s="20"/>
      <c r="N41" s="20"/>
      <c r="O41" s="72">
        <f t="shared" si="1"/>
        <v>0</v>
      </c>
      <c r="P41" s="21"/>
      <c r="Q41" s="38">
        <f t="shared" si="6"/>
        <v>0</v>
      </c>
      <c r="R41" s="39">
        <f t="shared" si="2"/>
        <v>0</v>
      </c>
      <c r="S41" s="17"/>
      <c r="T41" s="36" t="s">
        <v>68</v>
      </c>
      <c r="U41" s="36" t="s">
        <v>68</v>
      </c>
    </row>
    <row r="42" spans="1:21" ht="20.55" customHeight="1" x14ac:dyDescent="0.3">
      <c r="A42" s="17">
        <f t="shared" si="4"/>
        <v>33</v>
      </c>
      <c r="B42" s="16"/>
      <c r="C42" s="16"/>
      <c r="D42" s="18"/>
      <c r="E42" s="16"/>
      <c r="F42" s="17"/>
      <c r="G42" s="17"/>
      <c r="H42" s="17"/>
      <c r="I42" s="19"/>
      <c r="J42" s="37">
        <f t="shared" si="5"/>
        <v>0</v>
      </c>
      <c r="K42" s="15"/>
      <c r="L42" s="19"/>
      <c r="M42" s="20"/>
      <c r="N42" s="20"/>
      <c r="O42" s="72">
        <f t="shared" si="1"/>
        <v>0</v>
      </c>
      <c r="P42" s="21"/>
      <c r="Q42" s="38">
        <f t="shared" si="6"/>
        <v>0</v>
      </c>
      <c r="R42" s="39">
        <f t="shared" si="2"/>
        <v>0</v>
      </c>
      <c r="S42" s="17"/>
      <c r="T42" s="36" t="s">
        <v>68</v>
      </c>
      <c r="U42" s="36" t="s">
        <v>68</v>
      </c>
    </row>
    <row r="43" spans="1:21" ht="20.55" customHeight="1" x14ac:dyDescent="0.3">
      <c r="A43" s="17">
        <f t="shared" si="4"/>
        <v>34</v>
      </c>
      <c r="B43" s="16"/>
      <c r="C43" s="16"/>
      <c r="D43" s="18"/>
      <c r="E43" s="16"/>
      <c r="F43" s="17"/>
      <c r="G43" s="17"/>
      <c r="H43" s="17"/>
      <c r="I43" s="19"/>
      <c r="J43" s="37">
        <f t="shared" si="5"/>
        <v>0</v>
      </c>
      <c r="K43" s="15"/>
      <c r="L43" s="19"/>
      <c r="M43" s="20"/>
      <c r="N43" s="20"/>
      <c r="O43" s="72">
        <f t="shared" si="1"/>
        <v>0</v>
      </c>
      <c r="P43" s="21"/>
      <c r="Q43" s="38">
        <f t="shared" si="6"/>
        <v>0</v>
      </c>
      <c r="R43" s="39">
        <f t="shared" si="2"/>
        <v>0</v>
      </c>
      <c r="S43" s="17"/>
      <c r="T43" s="36" t="s">
        <v>68</v>
      </c>
      <c r="U43" s="36" t="s">
        <v>68</v>
      </c>
    </row>
    <row r="44" spans="1:21" ht="20.55" customHeight="1" x14ac:dyDescent="0.3">
      <c r="A44" s="17">
        <f t="shared" si="4"/>
        <v>35</v>
      </c>
      <c r="B44" s="16"/>
      <c r="C44" s="16"/>
      <c r="D44" s="18"/>
      <c r="E44" s="16"/>
      <c r="F44" s="17"/>
      <c r="G44" s="17"/>
      <c r="H44" s="17"/>
      <c r="I44" s="19"/>
      <c r="J44" s="37">
        <f t="shared" si="5"/>
        <v>0</v>
      </c>
      <c r="K44" s="15"/>
      <c r="L44" s="19"/>
      <c r="M44" s="20"/>
      <c r="N44" s="20"/>
      <c r="O44" s="72">
        <f t="shared" si="1"/>
        <v>0</v>
      </c>
      <c r="P44" s="21"/>
      <c r="Q44" s="38">
        <f t="shared" si="6"/>
        <v>0</v>
      </c>
      <c r="R44" s="39">
        <f t="shared" si="2"/>
        <v>0</v>
      </c>
      <c r="S44" s="17"/>
      <c r="T44" s="36" t="s">
        <v>68</v>
      </c>
      <c r="U44" s="36" t="s">
        <v>68</v>
      </c>
    </row>
    <row r="45" spans="1:21" ht="20.55" customHeight="1" x14ac:dyDescent="0.3">
      <c r="A45" s="17">
        <f t="shared" si="4"/>
        <v>36</v>
      </c>
      <c r="B45" s="16"/>
      <c r="C45" s="16"/>
      <c r="D45" s="18"/>
      <c r="E45" s="16"/>
      <c r="F45" s="17"/>
      <c r="G45" s="17"/>
      <c r="H45" s="17"/>
      <c r="I45" s="19"/>
      <c r="J45" s="37">
        <f t="shared" si="5"/>
        <v>0</v>
      </c>
      <c r="K45" s="15"/>
      <c r="L45" s="19"/>
      <c r="M45" s="20"/>
      <c r="N45" s="20"/>
      <c r="O45" s="72">
        <f t="shared" si="1"/>
        <v>0</v>
      </c>
      <c r="P45" s="21"/>
      <c r="Q45" s="38">
        <f t="shared" si="6"/>
        <v>0</v>
      </c>
      <c r="R45" s="39">
        <f t="shared" si="2"/>
        <v>0</v>
      </c>
      <c r="S45" s="17"/>
      <c r="T45" s="36" t="s">
        <v>68</v>
      </c>
      <c r="U45" s="36" t="s">
        <v>68</v>
      </c>
    </row>
    <row r="46" spans="1:21" ht="20.55" customHeight="1" x14ac:dyDescent="0.3">
      <c r="A46" s="17">
        <f t="shared" si="4"/>
        <v>37</v>
      </c>
      <c r="B46" s="16"/>
      <c r="C46" s="16"/>
      <c r="D46" s="18"/>
      <c r="E46" s="16"/>
      <c r="F46" s="17"/>
      <c r="G46" s="17"/>
      <c r="H46" s="17"/>
      <c r="I46" s="19"/>
      <c r="J46" s="37">
        <f t="shared" si="5"/>
        <v>0</v>
      </c>
      <c r="K46" s="15"/>
      <c r="L46" s="19"/>
      <c r="M46" s="20"/>
      <c r="N46" s="20"/>
      <c r="O46" s="72">
        <f t="shared" si="1"/>
        <v>0</v>
      </c>
      <c r="P46" s="21"/>
      <c r="Q46" s="38">
        <f t="shared" si="6"/>
        <v>0</v>
      </c>
      <c r="R46" s="39">
        <f t="shared" si="2"/>
        <v>0</v>
      </c>
      <c r="S46" s="17"/>
      <c r="T46" s="36" t="s">
        <v>68</v>
      </c>
      <c r="U46" s="36" t="s">
        <v>68</v>
      </c>
    </row>
    <row r="47" spans="1:21" ht="20.55" customHeight="1" x14ac:dyDescent="0.3">
      <c r="A47" s="17">
        <f t="shared" si="4"/>
        <v>38</v>
      </c>
      <c r="B47" s="16"/>
      <c r="C47" s="16"/>
      <c r="D47" s="18"/>
      <c r="E47" s="16"/>
      <c r="F47" s="17"/>
      <c r="G47" s="17"/>
      <c r="H47" s="17"/>
      <c r="I47" s="19"/>
      <c r="J47" s="37">
        <f t="shared" si="5"/>
        <v>0</v>
      </c>
      <c r="K47" s="15"/>
      <c r="L47" s="19"/>
      <c r="M47" s="20"/>
      <c r="N47" s="20"/>
      <c r="O47" s="72">
        <f t="shared" si="1"/>
        <v>0</v>
      </c>
      <c r="P47" s="21"/>
      <c r="Q47" s="38">
        <f t="shared" si="6"/>
        <v>0</v>
      </c>
      <c r="R47" s="39">
        <f t="shared" si="2"/>
        <v>0</v>
      </c>
      <c r="S47" s="17"/>
      <c r="T47" s="36" t="s">
        <v>68</v>
      </c>
      <c r="U47" s="36" t="s">
        <v>68</v>
      </c>
    </row>
    <row r="48" spans="1:21" ht="20.55" customHeight="1" x14ac:dyDescent="0.3">
      <c r="A48" s="17">
        <f t="shared" si="4"/>
        <v>39</v>
      </c>
      <c r="B48" s="16"/>
      <c r="C48" s="16"/>
      <c r="D48" s="18"/>
      <c r="E48" s="16"/>
      <c r="F48" s="17"/>
      <c r="G48" s="17"/>
      <c r="H48" s="17"/>
      <c r="I48" s="19"/>
      <c r="J48" s="37">
        <f t="shared" si="5"/>
        <v>0</v>
      </c>
      <c r="K48" s="15"/>
      <c r="L48" s="19"/>
      <c r="M48" s="20"/>
      <c r="N48" s="20"/>
      <c r="O48" s="72">
        <f t="shared" si="1"/>
        <v>0</v>
      </c>
      <c r="P48" s="21"/>
      <c r="Q48" s="38">
        <f t="shared" si="6"/>
        <v>0</v>
      </c>
      <c r="R48" s="39">
        <f t="shared" si="2"/>
        <v>0</v>
      </c>
      <c r="S48" s="17"/>
      <c r="T48" s="36" t="s">
        <v>68</v>
      </c>
      <c r="U48" s="36" t="s">
        <v>68</v>
      </c>
    </row>
    <row r="49" spans="1:21" ht="20.55" customHeight="1" x14ac:dyDescent="0.3">
      <c r="A49" s="17">
        <f t="shared" si="4"/>
        <v>40</v>
      </c>
      <c r="B49" s="16"/>
      <c r="C49" s="16"/>
      <c r="D49" s="18"/>
      <c r="E49" s="16"/>
      <c r="F49" s="17"/>
      <c r="G49" s="17"/>
      <c r="H49" s="17"/>
      <c r="I49" s="19"/>
      <c r="J49" s="37">
        <f t="shared" si="5"/>
        <v>0</v>
      </c>
      <c r="K49" s="15"/>
      <c r="L49" s="19"/>
      <c r="M49" s="20"/>
      <c r="N49" s="20"/>
      <c r="O49" s="72">
        <f t="shared" si="1"/>
        <v>0</v>
      </c>
      <c r="P49" s="21"/>
      <c r="Q49" s="38">
        <f t="shared" si="6"/>
        <v>0</v>
      </c>
      <c r="R49" s="39">
        <f t="shared" si="2"/>
        <v>0</v>
      </c>
      <c r="S49" s="17"/>
      <c r="T49" s="36" t="s">
        <v>68</v>
      </c>
      <c r="U49" s="36" t="s">
        <v>68</v>
      </c>
    </row>
    <row r="50" spans="1:21" ht="20.55" customHeight="1" x14ac:dyDescent="0.3">
      <c r="A50" s="17">
        <f t="shared" si="4"/>
        <v>41</v>
      </c>
      <c r="B50" s="16"/>
      <c r="C50" s="16"/>
      <c r="D50" s="18"/>
      <c r="E50" s="16"/>
      <c r="F50" s="17"/>
      <c r="G50" s="17"/>
      <c r="H50" s="17"/>
      <c r="I50" s="19"/>
      <c r="J50" s="37">
        <f t="shared" si="5"/>
        <v>0</v>
      </c>
      <c r="K50" s="15"/>
      <c r="L50" s="19"/>
      <c r="M50" s="20"/>
      <c r="N50" s="20"/>
      <c r="O50" s="72">
        <f t="shared" si="1"/>
        <v>0</v>
      </c>
      <c r="P50" s="21"/>
      <c r="Q50" s="38">
        <f t="shared" si="6"/>
        <v>0</v>
      </c>
      <c r="R50" s="39">
        <f t="shared" si="2"/>
        <v>0</v>
      </c>
      <c r="S50" s="17"/>
      <c r="T50" s="36" t="s">
        <v>68</v>
      </c>
      <c r="U50" s="36" t="s">
        <v>68</v>
      </c>
    </row>
    <row r="51" spans="1:21" ht="20.55" customHeight="1" x14ac:dyDescent="0.3">
      <c r="A51" s="17">
        <f t="shared" si="4"/>
        <v>42</v>
      </c>
      <c r="B51" s="16"/>
      <c r="C51" s="16"/>
      <c r="D51" s="18"/>
      <c r="E51" s="16"/>
      <c r="F51" s="17"/>
      <c r="G51" s="17"/>
      <c r="H51" s="17"/>
      <c r="I51" s="19"/>
      <c r="J51" s="37">
        <f t="shared" si="5"/>
        <v>0</v>
      </c>
      <c r="K51" s="15"/>
      <c r="L51" s="19"/>
      <c r="M51" s="20"/>
      <c r="N51" s="20"/>
      <c r="O51" s="72">
        <f t="shared" si="1"/>
        <v>0</v>
      </c>
      <c r="P51" s="21"/>
      <c r="Q51" s="38">
        <f t="shared" si="6"/>
        <v>0</v>
      </c>
      <c r="R51" s="39">
        <f t="shared" si="2"/>
        <v>0</v>
      </c>
      <c r="S51" s="17"/>
      <c r="T51" s="36" t="s">
        <v>68</v>
      </c>
      <c r="U51" s="36" t="s">
        <v>68</v>
      </c>
    </row>
    <row r="52" spans="1:21" ht="20.55" customHeight="1" x14ac:dyDescent="0.3">
      <c r="A52" s="17">
        <f t="shared" si="4"/>
        <v>43</v>
      </c>
      <c r="B52" s="16"/>
      <c r="C52" s="16"/>
      <c r="D52" s="18"/>
      <c r="E52" s="16"/>
      <c r="F52" s="17"/>
      <c r="G52" s="17"/>
      <c r="H52" s="17"/>
      <c r="I52" s="19"/>
      <c r="J52" s="37">
        <f t="shared" si="5"/>
        <v>0</v>
      </c>
      <c r="K52" s="15"/>
      <c r="L52" s="19"/>
      <c r="M52" s="20"/>
      <c r="N52" s="20"/>
      <c r="O52" s="72">
        <f t="shared" si="1"/>
        <v>0</v>
      </c>
      <c r="P52" s="21"/>
      <c r="Q52" s="38">
        <f t="shared" si="6"/>
        <v>0</v>
      </c>
      <c r="R52" s="39">
        <f t="shared" si="2"/>
        <v>0</v>
      </c>
      <c r="S52" s="17"/>
      <c r="T52" s="36" t="s">
        <v>68</v>
      </c>
      <c r="U52" s="36" t="s">
        <v>68</v>
      </c>
    </row>
    <row r="53" spans="1:21" ht="20.55" customHeight="1" x14ac:dyDescent="0.3">
      <c r="A53" s="17">
        <f t="shared" si="4"/>
        <v>44</v>
      </c>
      <c r="B53" s="16"/>
      <c r="C53" s="16"/>
      <c r="D53" s="18"/>
      <c r="E53" s="16"/>
      <c r="F53" s="17"/>
      <c r="G53" s="17"/>
      <c r="H53" s="17"/>
      <c r="I53" s="19"/>
      <c r="J53" s="37">
        <f t="shared" si="5"/>
        <v>0</v>
      </c>
      <c r="K53" s="15"/>
      <c r="L53" s="19"/>
      <c r="M53" s="20"/>
      <c r="N53" s="20"/>
      <c r="O53" s="72">
        <f t="shared" si="1"/>
        <v>0</v>
      </c>
      <c r="P53" s="21"/>
      <c r="Q53" s="38">
        <f t="shared" si="6"/>
        <v>0</v>
      </c>
      <c r="R53" s="39">
        <f t="shared" si="2"/>
        <v>0</v>
      </c>
      <c r="S53" s="17"/>
      <c r="T53" s="36" t="s">
        <v>68</v>
      </c>
      <c r="U53" s="36" t="s">
        <v>68</v>
      </c>
    </row>
    <row r="54" spans="1:21" ht="20.55" customHeight="1" x14ac:dyDescent="0.3">
      <c r="A54" s="17">
        <f t="shared" si="4"/>
        <v>45</v>
      </c>
      <c r="B54" s="16"/>
      <c r="C54" s="16"/>
      <c r="D54" s="18"/>
      <c r="E54" s="16"/>
      <c r="F54" s="17"/>
      <c r="G54" s="17"/>
      <c r="H54" s="17"/>
      <c r="I54" s="19"/>
      <c r="J54" s="37">
        <f t="shared" si="5"/>
        <v>0</v>
      </c>
      <c r="K54" s="15"/>
      <c r="L54" s="19"/>
      <c r="M54" s="20"/>
      <c r="N54" s="20"/>
      <c r="O54" s="72">
        <f t="shared" si="1"/>
        <v>0</v>
      </c>
      <c r="P54" s="21"/>
      <c r="Q54" s="38">
        <f t="shared" si="6"/>
        <v>0</v>
      </c>
      <c r="R54" s="39">
        <f t="shared" si="2"/>
        <v>0</v>
      </c>
      <c r="S54" s="17"/>
      <c r="T54" s="36" t="s">
        <v>68</v>
      </c>
      <c r="U54" s="36" t="s">
        <v>68</v>
      </c>
    </row>
    <row r="55" spans="1:21" ht="20.55" customHeight="1" x14ac:dyDescent="0.3">
      <c r="A55" s="17">
        <f t="shared" si="4"/>
        <v>46</v>
      </c>
      <c r="B55" s="16"/>
      <c r="C55" s="16"/>
      <c r="D55" s="18"/>
      <c r="E55" s="16"/>
      <c r="F55" s="17"/>
      <c r="G55" s="17"/>
      <c r="H55" s="17"/>
      <c r="I55" s="19"/>
      <c r="J55" s="37">
        <f t="shared" si="5"/>
        <v>0</v>
      </c>
      <c r="K55" s="15"/>
      <c r="L55" s="19"/>
      <c r="M55" s="20"/>
      <c r="N55" s="20"/>
      <c r="O55" s="72">
        <f t="shared" si="1"/>
        <v>0</v>
      </c>
      <c r="P55" s="21"/>
      <c r="Q55" s="38">
        <f t="shared" si="6"/>
        <v>0</v>
      </c>
      <c r="R55" s="39">
        <f t="shared" si="2"/>
        <v>0</v>
      </c>
      <c r="S55" s="17"/>
      <c r="T55" s="36" t="s">
        <v>68</v>
      </c>
      <c r="U55" s="36" t="s">
        <v>68</v>
      </c>
    </row>
    <row r="56" spans="1:21" ht="20.55" customHeight="1" x14ac:dyDescent="0.3">
      <c r="A56" s="17">
        <f t="shared" si="4"/>
        <v>47</v>
      </c>
      <c r="B56" s="16"/>
      <c r="C56" s="16"/>
      <c r="D56" s="18"/>
      <c r="E56" s="16"/>
      <c r="F56" s="17"/>
      <c r="G56" s="17"/>
      <c r="H56" s="17"/>
      <c r="I56" s="19"/>
      <c r="J56" s="37">
        <f t="shared" si="5"/>
        <v>0</v>
      </c>
      <c r="K56" s="15"/>
      <c r="L56" s="19"/>
      <c r="M56" s="20"/>
      <c r="N56" s="20"/>
      <c r="O56" s="72">
        <f t="shared" si="1"/>
        <v>0</v>
      </c>
      <c r="P56" s="21"/>
      <c r="Q56" s="38">
        <f t="shared" si="6"/>
        <v>0</v>
      </c>
      <c r="R56" s="39">
        <f t="shared" si="2"/>
        <v>0</v>
      </c>
      <c r="S56" s="17"/>
      <c r="T56" s="36" t="s">
        <v>68</v>
      </c>
      <c r="U56" s="36" t="s">
        <v>68</v>
      </c>
    </row>
    <row r="57" spans="1:21" ht="20.55" customHeight="1" x14ac:dyDescent="0.3">
      <c r="A57" s="17">
        <f t="shared" si="4"/>
        <v>48</v>
      </c>
      <c r="B57" s="16"/>
      <c r="C57" s="16"/>
      <c r="D57" s="18"/>
      <c r="E57" s="16"/>
      <c r="F57" s="17"/>
      <c r="G57" s="17"/>
      <c r="H57" s="17"/>
      <c r="I57" s="19"/>
      <c r="J57" s="37">
        <f t="shared" si="5"/>
        <v>0</v>
      </c>
      <c r="K57" s="15"/>
      <c r="L57" s="19"/>
      <c r="M57" s="20"/>
      <c r="N57" s="20"/>
      <c r="O57" s="72">
        <f t="shared" si="1"/>
        <v>0</v>
      </c>
      <c r="P57" s="21"/>
      <c r="Q57" s="38">
        <f t="shared" si="6"/>
        <v>0</v>
      </c>
      <c r="R57" s="39">
        <f t="shared" si="2"/>
        <v>0</v>
      </c>
      <c r="S57" s="17"/>
      <c r="T57" s="36" t="s">
        <v>68</v>
      </c>
      <c r="U57" s="36" t="s">
        <v>68</v>
      </c>
    </row>
    <row r="58" spans="1:21" ht="20.55" customHeight="1" x14ac:dyDescent="0.3">
      <c r="A58" s="17">
        <f t="shared" si="4"/>
        <v>49</v>
      </c>
      <c r="B58" s="16"/>
      <c r="C58" s="16"/>
      <c r="D58" s="18"/>
      <c r="E58" s="16"/>
      <c r="F58" s="17"/>
      <c r="G58" s="17"/>
      <c r="H58" s="17"/>
      <c r="I58" s="19"/>
      <c r="J58" s="37">
        <f t="shared" si="5"/>
        <v>0</v>
      </c>
      <c r="K58" s="15"/>
      <c r="L58" s="19"/>
      <c r="M58" s="20"/>
      <c r="N58" s="20"/>
      <c r="O58" s="72">
        <f t="shared" si="1"/>
        <v>0</v>
      </c>
      <c r="P58" s="21"/>
      <c r="Q58" s="38">
        <f t="shared" si="6"/>
        <v>0</v>
      </c>
      <c r="R58" s="39">
        <f t="shared" si="2"/>
        <v>0</v>
      </c>
      <c r="S58" s="17"/>
      <c r="T58" s="36" t="s">
        <v>68</v>
      </c>
      <c r="U58" s="36" t="s">
        <v>68</v>
      </c>
    </row>
    <row r="59" spans="1:21" ht="20.55" customHeight="1" x14ac:dyDescent="0.3">
      <c r="A59" s="17">
        <f t="shared" si="4"/>
        <v>50</v>
      </c>
      <c r="B59" s="16"/>
      <c r="C59" s="16"/>
      <c r="D59" s="18"/>
      <c r="E59" s="16"/>
      <c r="F59" s="17"/>
      <c r="G59" s="17"/>
      <c r="H59" s="17"/>
      <c r="I59" s="19"/>
      <c r="J59" s="37">
        <f t="shared" si="5"/>
        <v>0</v>
      </c>
      <c r="K59" s="15"/>
      <c r="L59" s="19"/>
      <c r="M59" s="20"/>
      <c r="N59" s="20"/>
      <c r="O59" s="72">
        <f t="shared" si="1"/>
        <v>0</v>
      </c>
      <c r="P59" s="21"/>
      <c r="Q59" s="38">
        <f t="shared" si="6"/>
        <v>0</v>
      </c>
      <c r="R59" s="39">
        <f t="shared" si="2"/>
        <v>0</v>
      </c>
      <c r="S59" s="17"/>
      <c r="T59" s="36" t="s">
        <v>68</v>
      </c>
      <c r="U59" s="36" t="s">
        <v>68</v>
      </c>
    </row>
    <row r="60" spans="1:21" ht="20.55" customHeight="1" x14ac:dyDescent="0.3">
      <c r="A60" s="17">
        <f t="shared" si="4"/>
        <v>51</v>
      </c>
      <c r="B60" s="16"/>
      <c r="C60" s="16"/>
      <c r="D60" s="18"/>
      <c r="E60" s="16"/>
      <c r="F60" s="17"/>
      <c r="G60" s="17"/>
      <c r="H60" s="17"/>
      <c r="I60" s="19"/>
      <c r="J60" s="37">
        <f t="shared" si="5"/>
        <v>0</v>
      </c>
      <c r="K60" s="15"/>
      <c r="L60" s="19"/>
      <c r="M60" s="20"/>
      <c r="N60" s="20"/>
      <c r="O60" s="72">
        <f t="shared" si="1"/>
        <v>0</v>
      </c>
      <c r="P60" s="21"/>
      <c r="Q60" s="38">
        <f t="shared" si="6"/>
        <v>0</v>
      </c>
      <c r="R60" s="39">
        <f t="shared" si="2"/>
        <v>0</v>
      </c>
      <c r="S60" s="17"/>
      <c r="T60" s="36" t="s">
        <v>68</v>
      </c>
      <c r="U60" s="36" t="s">
        <v>68</v>
      </c>
    </row>
    <row r="61" spans="1:21" ht="20.55" customHeight="1" x14ac:dyDescent="0.3">
      <c r="A61" s="17">
        <f t="shared" si="4"/>
        <v>52</v>
      </c>
      <c r="B61" s="16"/>
      <c r="C61" s="16"/>
      <c r="D61" s="18"/>
      <c r="E61" s="16"/>
      <c r="F61" s="17"/>
      <c r="G61" s="17"/>
      <c r="H61" s="17"/>
      <c r="I61" s="19"/>
      <c r="J61" s="37">
        <f t="shared" si="5"/>
        <v>0</v>
      </c>
      <c r="K61" s="15"/>
      <c r="L61" s="19"/>
      <c r="M61" s="20"/>
      <c r="N61" s="20"/>
      <c r="O61" s="72">
        <f t="shared" si="1"/>
        <v>0</v>
      </c>
      <c r="P61" s="21"/>
      <c r="Q61" s="38">
        <f t="shared" si="6"/>
        <v>0</v>
      </c>
      <c r="R61" s="39">
        <f t="shared" si="2"/>
        <v>0</v>
      </c>
      <c r="S61" s="17"/>
      <c r="T61" s="36" t="s">
        <v>68</v>
      </c>
      <c r="U61" s="36" t="s">
        <v>68</v>
      </c>
    </row>
    <row r="62" spans="1:21" ht="20.55" customHeight="1" x14ac:dyDescent="0.3">
      <c r="A62" s="17">
        <f t="shared" si="4"/>
        <v>53</v>
      </c>
      <c r="B62" s="16"/>
      <c r="C62" s="16"/>
      <c r="D62" s="18"/>
      <c r="E62" s="16"/>
      <c r="F62" s="17"/>
      <c r="G62" s="17"/>
      <c r="H62" s="17"/>
      <c r="I62" s="19"/>
      <c r="J62" s="37">
        <f t="shared" si="5"/>
        <v>0</v>
      </c>
      <c r="K62" s="15"/>
      <c r="L62" s="19"/>
      <c r="M62" s="20"/>
      <c r="N62" s="20"/>
      <c r="O62" s="72">
        <f t="shared" si="1"/>
        <v>0</v>
      </c>
      <c r="P62" s="21"/>
      <c r="Q62" s="38">
        <f t="shared" si="6"/>
        <v>0</v>
      </c>
      <c r="R62" s="39">
        <f t="shared" si="2"/>
        <v>0</v>
      </c>
      <c r="S62" s="17"/>
      <c r="T62" s="36" t="s">
        <v>68</v>
      </c>
      <c r="U62" s="36" t="s">
        <v>68</v>
      </c>
    </row>
    <row r="63" spans="1:21" ht="20.55" customHeight="1" x14ac:dyDescent="0.3">
      <c r="A63" s="17">
        <f t="shared" si="4"/>
        <v>54</v>
      </c>
      <c r="B63" s="16"/>
      <c r="C63" s="16"/>
      <c r="D63" s="18"/>
      <c r="E63" s="16"/>
      <c r="F63" s="17"/>
      <c r="G63" s="17"/>
      <c r="H63" s="17"/>
      <c r="I63" s="19"/>
      <c r="J63" s="37">
        <f t="shared" si="5"/>
        <v>0</v>
      </c>
      <c r="K63" s="15"/>
      <c r="L63" s="19"/>
      <c r="M63" s="20"/>
      <c r="N63" s="20"/>
      <c r="O63" s="72">
        <f t="shared" si="1"/>
        <v>0</v>
      </c>
      <c r="P63" s="21"/>
      <c r="Q63" s="38">
        <f t="shared" si="6"/>
        <v>0</v>
      </c>
      <c r="R63" s="39">
        <f t="shared" si="2"/>
        <v>0</v>
      </c>
      <c r="S63" s="17"/>
      <c r="T63" s="36" t="s">
        <v>68</v>
      </c>
      <c r="U63" s="36" t="s">
        <v>68</v>
      </c>
    </row>
    <row r="64" spans="1:21" ht="20.55" customHeight="1" x14ac:dyDescent="0.3">
      <c r="A64" s="17">
        <f t="shared" si="4"/>
        <v>55</v>
      </c>
      <c r="B64" s="16"/>
      <c r="C64" s="16"/>
      <c r="D64" s="18"/>
      <c r="E64" s="16"/>
      <c r="F64" s="17"/>
      <c r="G64" s="17"/>
      <c r="H64" s="17"/>
      <c r="I64" s="19"/>
      <c r="J64" s="37">
        <f t="shared" si="5"/>
        <v>0</v>
      </c>
      <c r="K64" s="15"/>
      <c r="L64" s="19"/>
      <c r="M64" s="20"/>
      <c r="N64" s="20"/>
      <c r="O64" s="72">
        <f t="shared" si="1"/>
        <v>0</v>
      </c>
      <c r="P64" s="21"/>
      <c r="Q64" s="38">
        <f t="shared" si="6"/>
        <v>0</v>
      </c>
      <c r="R64" s="39">
        <f t="shared" si="2"/>
        <v>0</v>
      </c>
      <c r="S64" s="17"/>
      <c r="T64" s="36" t="s">
        <v>68</v>
      </c>
      <c r="U64" s="36" t="s">
        <v>68</v>
      </c>
    </row>
    <row r="65" spans="1:21" ht="20.55" customHeight="1" x14ac:dyDescent="0.3">
      <c r="A65" s="17">
        <f t="shared" si="4"/>
        <v>56</v>
      </c>
      <c r="B65" s="16"/>
      <c r="C65" s="16"/>
      <c r="D65" s="18"/>
      <c r="E65" s="16"/>
      <c r="F65" s="17"/>
      <c r="G65" s="17"/>
      <c r="H65" s="17"/>
      <c r="I65" s="19"/>
      <c r="J65" s="37">
        <f t="shared" si="5"/>
        <v>0</v>
      </c>
      <c r="K65" s="15"/>
      <c r="L65" s="19"/>
      <c r="M65" s="20"/>
      <c r="N65" s="20"/>
      <c r="O65" s="72">
        <f t="shared" si="1"/>
        <v>0</v>
      </c>
      <c r="P65" s="21"/>
      <c r="Q65" s="38">
        <f t="shared" si="6"/>
        <v>0</v>
      </c>
      <c r="R65" s="39">
        <f t="shared" si="2"/>
        <v>0</v>
      </c>
      <c r="S65" s="17"/>
      <c r="T65" s="36" t="s">
        <v>68</v>
      </c>
      <c r="U65" s="36" t="s">
        <v>68</v>
      </c>
    </row>
    <row r="66" spans="1:21" ht="20.55" customHeight="1" x14ac:dyDescent="0.3">
      <c r="A66" s="17">
        <f t="shared" si="4"/>
        <v>57</v>
      </c>
      <c r="B66" s="16"/>
      <c r="C66" s="16"/>
      <c r="D66" s="18"/>
      <c r="E66" s="16"/>
      <c r="F66" s="17"/>
      <c r="G66" s="17"/>
      <c r="H66" s="17"/>
      <c r="I66" s="19"/>
      <c r="J66" s="37">
        <f t="shared" si="5"/>
        <v>0</v>
      </c>
      <c r="K66" s="15"/>
      <c r="L66" s="19"/>
      <c r="M66" s="20"/>
      <c r="N66" s="20"/>
      <c r="O66" s="72">
        <f t="shared" si="1"/>
        <v>0</v>
      </c>
      <c r="P66" s="21"/>
      <c r="Q66" s="38">
        <f t="shared" si="6"/>
        <v>0</v>
      </c>
      <c r="R66" s="39">
        <f t="shared" si="2"/>
        <v>0</v>
      </c>
      <c r="S66" s="17"/>
      <c r="T66" s="36" t="s">
        <v>68</v>
      </c>
      <c r="U66" s="36" t="s">
        <v>68</v>
      </c>
    </row>
    <row r="67" spans="1:21" ht="20.55" customHeight="1" x14ac:dyDescent="0.3">
      <c r="A67" s="17">
        <f t="shared" si="4"/>
        <v>58</v>
      </c>
      <c r="B67" s="16"/>
      <c r="C67" s="16"/>
      <c r="D67" s="18"/>
      <c r="E67" s="16"/>
      <c r="F67" s="17"/>
      <c r="G67" s="17"/>
      <c r="H67" s="17"/>
      <c r="I67" s="19"/>
      <c r="J67" s="37">
        <f t="shared" si="5"/>
        <v>0</v>
      </c>
      <c r="K67" s="15"/>
      <c r="L67" s="19"/>
      <c r="M67" s="20"/>
      <c r="N67" s="20"/>
      <c r="O67" s="72">
        <f t="shared" si="1"/>
        <v>0</v>
      </c>
      <c r="P67" s="21"/>
      <c r="Q67" s="38">
        <f t="shared" si="6"/>
        <v>0</v>
      </c>
      <c r="R67" s="39">
        <f t="shared" si="2"/>
        <v>0</v>
      </c>
      <c r="S67" s="17"/>
      <c r="T67" s="36" t="s">
        <v>68</v>
      </c>
      <c r="U67" s="36" t="s">
        <v>68</v>
      </c>
    </row>
    <row r="68" spans="1:21" ht="20.55" customHeight="1" x14ac:dyDescent="0.3">
      <c r="A68" s="17">
        <f t="shared" si="4"/>
        <v>59</v>
      </c>
      <c r="B68" s="16"/>
      <c r="C68" s="16"/>
      <c r="D68" s="18"/>
      <c r="E68" s="16"/>
      <c r="F68" s="17"/>
      <c r="G68" s="17"/>
      <c r="H68" s="17"/>
      <c r="I68" s="19"/>
      <c r="J68" s="37">
        <f t="shared" si="5"/>
        <v>0</v>
      </c>
      <c r="K68" s="15"/>
      <c r="L68" s="19"/>
      <c r="M68" s="20"/>
      <c r="N68" s="20"/>
      <c r="O68" s="72">
        <f t="shared" si="1"/>
        <v>0</v>
      </c>
      <c r="P68" s="21"/>
      <c r="Q68" s="38">
        <f t="shared" si="6"/>
        <v>0</v>
      </c>
      <c r="R68" s="39">
        <f t="shared" si="2"/>
        <v>0</v>
      </c>
      <c r="S68" s="17"/>
      <c r="T68" s="36" t="s">
        <v>68</v>
      </c>
      <c r="U68" s="36" t="s">
        <v>68</v>
      </c>
    </row>
    <row r="69" spans="1:21" ht="20.55" customHeight="1" x14ac:dyDescent="0.3">
      <c r="A69" s="17">
        <f t="shared" si="4"/>
        <v>60</v>
      </c>
      <c r="B69" s="16"/>
      <c r="C69" s="16"/>
      <c r="D69" s="18"/>
      <c r="E69" s="16"/>
      <c r="F69" s="17"/>
      <c r="G69" s="17"/>
      <c r="H69" s="17"/>
      <c r="I69" s="19"/>
      <c r="J69" s="37">
        <f t="shared" si="5"/>
        <v>0</v>
      </c>
      <c r="K69" s="15"/>
      <c r="L69" s="19"/>
      <c r="M69" s="20"/>
      <c r="N69" s="20"/>
      <c r="O69" s="72">
        <f t="shared" si="1"/>
        <v>0</v>
      </c>
      <c r="P69" s="21"/>
      <c r="Q69" s="38">
        <f t="shared" si="6"/>
        <v>0</v>
      </c>
      <c r="R69" s="39">
        <f t="shared" si="2"/>
        <v>0</v>
      </c>
      <c r="S69" s="17"/>
      <c r="T69" s="36" t="s">
        <v>68</v>
      </c>
      <c r="U69" s="36" t="s">
        <v>68</v>
      </c>
    </row>
    <row r="70" spans="1:21" ht="20.55" customHeight="1" x14ac:dyDescent="0.3">
      <c r="A70" s="17">
        <f t="shared" si="4"/>
        <v>61</v>
      </c>
      <c r="B70" s="16"/>
      <c r="C70" s="16"/>
      <c r="D70" s="18"/>
      <c r="E70" s="16"/>
      <c r="F70" s="17"/>
      <c r="G70" s="17"/>
      <c r="H70" s="17"/>
      <c r="I70" s="19"/>
      <c r="J70" s="37">
        <f t="shared" si="5"/>
        <v>0</v>
      </c>
      <c r="K70" s="15"/>
      <c r="L70" s="19"/>
      <c r="M70" s="20"/>
      <c r="N70" s="20"/>
      <c r="O70" s="72">
        <f t="shared" si="1"/>
        <v>0</v>
      </c>
      <c r="P70" s="21"/>
      <c r="Q70" s="38">
        <f t="shared" si="6"/>
        <v>0</v>
      </c>
      <c r="R70" s="39">
        <f t="shared" si="2"/>
        <v>0</v>
      </c>
      <c r="S70" s="17"/>
      <c r="T70" s="36" t="s">
        <v>68</v>
      </c>
      <c r="U70" s="36" t="s">
        <v>68</v>
      </c>
    </row>
    <row r="71" spans="1:21" ht="20.55" customHeight="1" x14ac:dyDescent="0.3">
      <c r="A71" s="17">
        <f t="shared" si="4"/>
        <v>62</v>
      </c>
      <c r="B71" s="16"/>
      <c r="C71" s="16"/>
      <c r="D71" s="18"/>
      <c r="E71" s="16"/>
      <c r="F71" s="17"/>
      <c r="G71" s="17"/>
      <c r="H71" s="17"/>
      <c r="I71" s="19"/>
      <c r="J71" s="37">
        <f t="shared" si="5"/>
        <v>0</v>
      </c>
      <c r="K71" s="15"/>
      <c r="L71" s="19"/>
      <c r="M71" s="20"/>
      <c r="N71" s="20"/>
      <c r="O71" s="72">
        <f t="shared" si="1"/>
        <v>0</v>
      </c>
      <c r="P71" s="21"/>
      <c r="Q71" s="38">
        <f t="shared" si="6"/>
        <v>0</v>
      </c>
      <c r="R71" s="39">
        <f t="shared" si="2"/>
        <v>0</v>
      </c>
      <c r="S71" s="17"/>
      <c r="T71" s="36" t="s">
        <v>68</v>
      </c>
      <c r="U71" s="36" t="s">
        <v>68</v>
      </c>
    </row>
    <row r="72" spans="1:21" ht="20.55" customHeight="1" x14ac:dyDescent="0.3">
      <c r="A72" s="17">
        <f t="shared" si="4"/>
        <v>63</v>
      </c>
      <c r="B72" s="16"/>
      <c r="C72" s="16"/>
      <c r="D72" s="18"/>
      <c r="E72" s="16"/>
      <c r="F72" s="17"/>
      <c r="G72" s="17"/>
      <c r="H72" s="17"/>
      <c r="I72" s="19"/>
      <c r="J72" s="37">
        <f t="shared" si="5"/>
        <v>0</v>
      </c>
      <c r="K72" s="15"/>
      <c r="L72" s="19"/>
      <c r="M72" s="20"/>
      <c r="N72" s="20"/>
      <c r="O72" s="72">
        <f t="shared" ref="O72:O135" si="7">IF(OR(K72="nee",I72="",L72="",M72="",N72=""),0,((DATEDIF(M72,N72+1,"m")*G72/12+DATEDIF(M72,N72+1,"md")*G72/365)*I72*L72))</f>
        <v>0</v>
      </c>
      <c r="P72" s="21"/>
      <c r="Q72" s="38">
        <f t="shared" si="6"/>
        <v>0</v>
      </c>
      <c r="R72" s="39">
        <f t="shared" ref="R72:R135" si="8">J72*Q72</f>
        <v>0</v>
      </c>
      <c r="S72" s="17"/>
      <c r="T72" s="36" t="s">
        <v>68</v>
      </c>
      <c r="U72" s="36" t="s">
        <v>68</v>
      </c>
    </row>
    <row r="73" spans="1:21" ht="20.55" customHeight="1" x14ac:dyDescent="0.3">
      <c r="A73" s="17">
        <f t="shared" si="4"/>
        <v>64</v>
      </c>
      <c r="B73" s="16"/>
      <c r="C73" s="16"/>
      <c r="D73" s="18"/>
      <c r="E73" s="16"/>
      <c r="F73" s="17"/>
      <c r="G73" s="17"/>
      <c r="H73" s="17"/>
      <c r="I73" s="19"/>
      <c r="J73" s="37">
        <f t="shared" si="5"/>
        <v>0</v>
      </c>
      <c r="K73" s="15"/>
      <c r="L73" s="19"/>
      <c r="M73" s="20"/>
      <c r="N73" s="20"/>
      <c r="O73" s="72">
        <f t="shared" si="7"/>
        <v>0</v>
      </c>
      <c r="P73" s="21"/>
      <c r="Q73" s="38">
        <f t="shared" si="6"/>
        <v>0</v>
      </c>
      <c r="R73" s="39">
        <f t="shared" si="8"/>
        <v>0</v>
      </c>
      <c r="S73" s="17"/>
      <c r="T73" s="36" t="s">
        <v>68</v>
      </c>
      <c r="U73" s="36" t="s">
        <v>68</v>
      </c>
    </row>
    <row r="74" spans="1:21" ht="20.55" customHeight="1" x14ac:dyDescent="0.3">
      <c r="A74" s="17">
        <f t="shared" si="4"/>
        <v>65</v>
      </c>
      <c r="B74" s="16"/>
      <c r="C74" s="16"/>
      <c r="D74" s="18"/>
      <c r="E74" s="16"/>
      <c r="F74" s="17"/>
      <c r="G74" s="17"/>
      <c r="H74" s="17"/>
      <c r="I74" s="19"/>
      <c r="J74" s="37">
        <f t="shared" si="5"/>
        <v>0</v>
      </c>
      <c r="K74" s="15"/>
      <c r="L74" s="19"/>
      <c r="M74" s="20"/>
      <c r="N74" s="20"/>
      <c r="O74" s="72">
        <f t="shared" si="7"/>
        <v>0</v>
      </c>
      <c r="P74" s="21"/>
      <c r="Q74" s="38">
        <f t="shared" si="6"/>
        <v>0</v>
      </c>
      <c r="R74" s="39">
        <f t="shared" si="8"/>
        <v>0</v>
      </c>
      <c r="S74" s="17"/>
      <c r="T74" s="36" t="s">
        <v>68</v>
      </c>
      <c r="U74" s="36" t="s">
        <v>68</v>
      </c>
    </row>
    <row r="75" spans="1:21" ht="20.55" customHeight="1" x14ac:dyDescent="0.3">
      <c r="A75" s="17">
        <f t="shared" si="4"/>
        <v>66</v>
      </c>
      <c r="B75" s="16"/>
      <c r="C75" s="16"/>
      <c r="D75" s="18"/>
      <c r="E75" s="16"/>
      <c r="F75" s="17"/>
      <c r="G75" s="17"/>
      <c r="H75" s="17"/>
      <c r="I75" s="19"/>
      <c r="J75" s="37">
        <f t="shared" ref="J75:J138" si="9">IFERROR(H75*1.2%,0)</f>
        <v>0</v>
      </c>
      <c r="K75" s="15"/>
      <c r="L75" s="19"/>
      <c r="M75" s="20"/>
      <c r="N75" s="20"/>
      <c r="O75" s="72">
        <f t="shared" si="7"/>
        <v>0</v>
      </c>
      <c r="P75" s="21"/>
      <c r="Q75" s="38">
        <f t="shared" ref="Q75:Q138" si="10">IF(AND(O75="",P75=""),0,O75+P75)</f>
        <v>0</v>
      </c>
      <c r="R75" s="39">
        <f t="shared" si="8"/>
        <v>0</v>
      </c>
      <c r="S75" s="17"/>
      <c r="T75" s="36" t="s">
        <v>68</v>
      </c>
      <c r="U75" s="36" t="s">
        <v>68</v>
      </c>
    </row>
    <row r="76" spans="1:21" ht="20.55" customHeight="1" x14ac:dyDescent="0.3">
      <c r="A76" s="17">
        <f t="shared" ref="A76:A139" si="11">ROW(A67)</f>
        <v>67</v>
      </c>
      <c r="B76" s="16"/>
      <c r="C76" s="16"/>
      <c r="D76" s="18"/>
      <c r="E76" s="16"/>
      <c r="F76" s="17"/>
      <c r="G76" s="17"/>
      <c r="H76" s="17"/>
      <c r="I76" s="19"/>
      <c r="J76" s="37">
        <f t="shared" si="9"/>
        <v>0</v>
      </c>
      <c r="K76" s="15"/>
      <c r="L76" s="19"/>
      <c r="M76" s="20"/>
      <c r="N76" s="20"/>
      <c r="O76" s="72">
        <f t="shared" si="7"/>
        <v>0</v>
      </c>
      <c r="P76" s="21"/>
      <c r="Q76" s="38">
        <f t="shared" si="10"/>
        <v>0</v>
      </c>
      <c r="R76" s="39">
        <f t="shared" si="8"/>
        <v>0</v>
      </c>
      <c r="S76" s="17"/>
      <c r="T76" s="36" t="s">
        <v>68</v>
      </c>
      <c r="U76" s="36" t="s">
        <v>68</v>
      </c>
    </row>
    <row r="77" spans="1:21" ht="20.55" customHeight="1" x14ac:dyDescent="0.3">
      <c r="A77" s="17">
        <f t="shared" si="11"/>
        <v>68</v>
      </c>
      <c r="B77" s="16"/>
      <c r="C77" s="16"/>
      <c r="D77" s="18"/>
      <c r="E77" s="16"/>
      <c r="F77" s="17"/>
      <c r="G77" s="17"/>
      <c r="H77" s="17"/>
      <c r="I77" s="19"/>
      <c r="J77" s="37">
        <f t="shared" si="9"/>
        <v>0</v>
      </c>
      <c r="K77" s="15"/>
      <c r="L77" s="19"/>
      <c r="M77" s="20"/>
      <c r="N77" s="20"/>
      <c r="O77" s="72">
        <f t="shared" si="7"/>
        <v>0</v>
      </c>
      <c r="P77" s="21"/>
      <c r="Q77" s="38">
        <f t="shared" si="10"/>
        <v>0</v>
      </c>
      <c r="R77" s="39">
        <f t="shared" si="8"/>
        <v>0</v>
      </c>
      <c r="S77" s="17"/>
      <c r="T77" s="36" t="s">
        <v>68</v>
      </c>
      <c r="U77" s="36" t="s">
        <v>68</v>
      </c>
    </row>
    <row r="78" spans="1:21" ht="20.55" customHeight="1" x14ac:dyDescent="0.3">
      <c r="A78" s="17">
        <f t="shared" si="11"/>
        <v>69</v>
      </c>
      <c r="B78" s="16"/>
      <c r="C78" s="16"/>
      <c r="D78" s="18"/>
      <c r="E78" s="16"/>
      <c r="F78" s="17"/>
      <c r="G78" s="17"/>
      <c r="H78" s="17"/>
      <c r="I78" s="19"/>
      <c r="J78" s="37">
        <f t="shared" si="9"/>
        <v>0</v>
      </c>
      <c r="K78" s="15"/>
      <c r="L78" s="19"/>
      <c r="M78" s="20"/>
      <c r="N78" s="20"/>
      <c r="O78" s="72">
        <f t="shared" si="7"/>
        <v>0</v>
      </c>
      <c r="P78" s="21"/>
      <c r="Q78" s="38">
        <f t="shared" si="10"/>
        <v>0</v>
      </c>
      <c r="R78" s="39">
        <f t="shared" si="8"/>
        <v>0</v>
      </c>
      <c r="S78" s="17"/>
      <c r="T78" s="36" t="s">
        <v>68</v>
      </c>
      <c r="U78" s="36" t="s">
        <v>68</v>
      </c>
    </row>
    <row r="79" spans="1:21" ht="20.55" customHeight="1" x14ac:dyDescent="0.3">
      <c r="A79" s="17">
        <f t="shared" si="11"/>
        <v>70</v>
      </c>
      <c r="B79" s="16"/>
      <c r="C79" s="16"/>
      <c r="D79" s="18"/>
      <c r="E79" s="16"/>
      <c r="F79" s="17"/>
      <c r="G79" s="17"/>
      <c r="H79" s="17"/>
      <c r="I79" s="19"/>
      <c r="J79" s="37">
        <f t="shared" si="9"/>
        <v>0</v>
      </c>
      <c r="K79" s="15"/>
      <c r="L79" s="19"/>
      <c r="M79" s="20"/>
      <c r="N79" s="20"/>
      <c r="O79" s="72">
        <f t="shared" si="7"/>
        <v>0</v>
      </c>
      <c r="P79" s="21"/>
      <c r="Q79" s="38">
        <f t="shared" si="10"/>
        <v>0</v>
      </c>
      <c r="R79" s="39">
        <f t="shared" si="8"/>
        <v>0</v>
      </c>
      <c r="S79" s="17"/>
      <c r="T79" s="36" t="s">
        <v>68</v>
      </c>
      <c r="U79" s="36" t="s">
        <v>68</v>
      </c>
    </row>
    <row r="80" spans="1:21" ht="20.55" customHeight="1" x14ac:dyDescent="0.3">
      <c r="A80" s="17">
        <f t="shared" si="11"/>
        <v>71</v>
      </c>
      <c r="B80" s="16"/>
      <c r="C80" s="16"/>
      <c r="D80" s="18"/>
      <c r="E80" s="16"/>
      <c r="F80" s="17"/>
      <c r="G80" s="17"/>
      <c r="H80" s="17"/>
      <c r="I80" s="19"/>
      <c r="J80" s="37">
        <f t="shared" si="9"/>
        <v>0</v>
      </c>
      <c r="K80" s="15"/>
      <c r="L80" s="19"/>
      <c r="M80" s="20"/>
      <c r="N80" s="20"/>
      <c r="O80" s="72">
        <f t="shared" si="7"/>
        <v>0</v>
      </c>
      <c r="P80" s="21"/>
      <c r="Q80" s="38">
        <f t="shared" si="10"/>
        <v>0</v>
      </c>
      <c r="R80" s="39">
        <f t="shared" si="8"/>
        <v>0</v>
      </c>
      <c r="S80" s="17"/>
      <c r="T80" s="36" t="s">
        <v>68</v>
      </c>
      <c r="U80" s="36" t="s">
        <v>68</v>
      </c>
    </row>
    <row r="81" spans="1:21" ht="20.55" customHeight="1" x14ac:dyDescent="0.3">
      <c r="A81" s="17">
        <f t="shared" si="11"/>
        <v>72</v>
      </c>
      <c r="B81" s="16"/>
      <c r="C81" s="16"/>
      <c r="D81" s="18"/>
      <c r="E81" s="16"/>
      <c r="F81" s="17"/>
      <c r="G81" s="17"/>
      <c r="H81" s="17"/>
      <c r="I81" s="19"/>
      <c r="J81" s="37">
        <f t="shared" si="9"/>
        <v>0</v>
      </c>
      <c r="K81" s="15"/>
      <c r="L81" s="19"/>
      <c r="M81" s="20"/>
      <c r="N81" s="20"/>
      <c r="O81" s="72">
        <f t="shared" si="7"/>
        <v>0</v>
      </c>
      <c r="P81" s="21"/>
      <c r="Q81" s="38">
        <f t="shared" si="10"/>
        <v>0</v>
      </c>
      <c r="R81" s="39">
        <f t="shared" si="8"/>
        <v>0</v>
      </c>
      <c r="S81" s="17"/>
      <c r="T81" s="36" t="s">
        <v>68</v>
      </c>
      <c r="U81" s="36" t="s">
        <v>68</v>
      </c>
    </row>
    <row r="82" spans="1:21" ht="20.55" customHeight="1" x14ac:dyDescent="0.3">
      <c r="A82" s="17">
        <f t="shared" si="11"/>
        <v>73</v>
      </c>
      <c r="B82" s="16"/>
      <c r="C82" s="16"/>
      <c r="D82" s="18"/>
      <c r="E82" s="16"/>
      <c r="F82" s="17"/>
      <c r="G82" s="17"/>
      <c r="H82" s="17"/>
      <c r="I82" s="19"/>
      <c r="J82" s="37">
        <f t="shared" si="9"/>
        <v>0</v>
      </c>
      <c r="K82" s="15"/>
      <c r="L82" s="19"/>
      <c r="M82" s="20"/>
      <c r="N82" s="20"/>
      <c r="O82" s="72">
        <f t="shared" si="7"/>
        <v>0</v>
      </c>
      <c r="P82" s="21"/>
      <c r="Q82" s="38">
        <f t="shared" si="10"/>
        <v>0</v>
      </c>
      <c r="R82" s="39">
        <f t="shared" si="8"/>
        <v>0</v>
      </c>
      <c r="S82" s="17"/>
      <c r="T82" s="36" t="s">
        <v>68</v>
      </c>
      <c r="U82" s="36" t="s">
        <v>68</v>
      </c>
    </row>
    <row r="83" spans="1:21" ht="20.55" customHeight="1" x14ac:dyDescent="0.3">
      <c r="A83" s="17">
        <f t="shared" si="11"/>
        <v>74</v>
      </c>
      <c r="B83" s="16"/>
      <c r="C83" s="16"/>
      <c r="D83" s="18"/>
      <c r="E83" s="16"/>
      <c r="F83" s="17"/>
      <c r="G83" s="17"/>
      <c r="H83" s="17"/>
      <c r="I83" s="19"/>
      <c r="J83" s="37">
        <f t="shared" si="9"/>
        <v>0</v>
      </c>
      <c r="K83" s="15"/>
      <c r="L83" s="19"/>
      <c r="M83" s="20"/>
      <c r="N83" s="20"/>
      <c r="O83" s="72">
        <f t="shared" si="7"/>
        <v>0</v>
      </c>
      <c r="P83" s="21"/>
      <c r="Q83" s="38">
        <f t="shared" si="10"/>
        <v>0</v>
      </c>
      <c r="R83" s="39">
        <f t="shared" si="8"/>
        <v>0</v>
      </c>
      <c r="S83" s="17"/>
      <c r="T83" s="36" t="s">
        <v>68</v>
      </c>
      <c r="U83" s="36" t="s">
        <v>68</v>
      </c>
    </row>
    <row r="84" spans="1:21" ht="20.55" customHeight="1" x14ac:dyDescent="0.3">
      <c r="A84" s="17">
        <f t="shared" si="11"/>
        <v>75</v>
      </c>
      <c r="B84" s="16"/>
      <c r="C84" s="16"/>
      <c r="D84" s="18"/>
      <c r="E84" s="16"/>
      <c r="F84" s="17"/>
      <c r="G84" s="17"/>
      <c r="H84" s="17"/>
      <c r="I84" s="19"/>
      <c r="J84" s="37">
        <f t="shared" si="9"/>
        <v>0</v>
      </c>
      <c r="K84" s="15"/>
      <c r="L84" s="19"/>
      <c r="M84" s="20"/>
      <c r="N84" s="20"/>
      <c r="O84" s="72">
        <f t="shared" si="7"/>
        <v>0</v>
      </c>
      <c r="P84" s="21"/>
      <c r="Q84" s="38">
        <f t="shared" si="10"/>
        <v>0</v>
      </c>
      <c r="R84" s="39">
        <f t="shared" si="8"/>
        <v>0</v>
      </c>
      <c r="S84" s="17"/>
      <c r="T84" s="36" t="s">
        <v>68</v>
      </c>
      <c r="U84" s="36" t="s">
        <v>68</v>
      </c>
    </row>
    <row r="85" spans="1:21" ht="20.55" customHeight="1" x14ac:dyDescent="0.3">
      <c r="A85" s="17">
        <f t="shared" si="11"/>
        <v>76</v>
      </c>
      <c r="B85" s="16"/>
      <c r="C85" s="16"/>
      <c r="D85" s="18"/>
      <c r="E85" s="16"/>
      <c r="F85" s="17"/>
      <c r="G85" s="17"/>
      <c r="H85" s="17"/>
      <c r="I85" s="19"/>
      <c r="J85" s="37">
        <f t="shared" si="9"/>
        <v>0</v>
      </c>
      <c r="K85" s="15"/>
      <c r="L85" s="19"/>
      <c r="M85" s="20"/>
      <c r="N85" s="20"/>
      <c r="O85" s="72">
        <f t="shared" si="7"/>
        <v>0</v>
      </c>
      <c r="P85" s="21"/>
      <c r="Q85" s="38">
        <f t="shared" si="10"/>
        <v>0</v>
      </c>
      <c r="R85" s="39">
        <f t="shared" si="8"/>
        <v>0</v>
      </c>
      <c r="S85" s="17"/>
      <c r="T85" s="36" t="s">
        <v>68</v>
      </c>
      <c r="U85" s="36" t="s">
        <v>68</v>
      </c>
    </row>
    <row r="86" spans="1:21" ht="20.55" customHeight="1" x14ac:dyDescent="0.3">
      <c r="A86" s="17">
        <f t="shared" si="11"/>
        <v>77</v>
      </c>
      <c r="B86" s="16"/>
      <c r="C86" s="16"/>
      <c r="D86" s="18"/>
      <c r="E86" s="16"/>
      <c r="F86" s="17"/>
      <c r="G86" s="17"/>
      <c r="H86" s="17"/>
      <c r="I86" s="19"/>
      <c r="J86" s="37">
        <f t="shared" si="9"/>
        <v>0</v>
      </c>
      <c r="K86" s="15"/>
      <c r="L86" s="19"/>
      <c r="M86" s="20"/>
      <c r="N86" s="20"/>
      <c r="O86" s="72">
        <f t="shared" si="7"/>
        <v>0</v>
      </c>
      <c r="P86" s="21"/>
      <c r="Q86" s="38">
        <f t="shared" si="10"/>
        <v>0</v>
      </c>
      <c r="R86" s="39">
        <f t="shared" si="8"/>
        <v>0</v>
      </c>
      <c r="S86" s="17"/>
      <c r="T86" s="36" t="s">
        <v>68</v>
      </c>
      <c r="U86" s="36" t="s">
        <v>68</v>
      </c>
    </row>
    <row r="87" spans="1:21" ht="20.55" customHeight="1" x14ac:dyDescent="0.3">
      <c r="A87" s="17">
        <f t="shared" si="11"/>
        <v>78</v>
      </c>
      <c r="B87" s="16"/>
      <c r="C87" s="16"/>
      <c r="D87" s="18"/>
      <c r="E87" s="16"/>
      <c r="F87" s="17"/>
      <c r="G87" s="17"/>
      <c r="H87" s="17"/>
      <c r="I87" s="19"/>
      <c r="J87" s="37">
        <f t="shared" si="9"/>
        <v>0</v>
      </c>
      <c r="K87" s="15"/>
      <c r="L87" s="19"/>
      <c r="M87" s="20"/>
      <c r="N87" s="20"/>
      <c r="O87" s="72">
        <f t="shared" si="7"/>
        <v>0</v>
      </c>
      <c r="P87" s="21"/>
      <c r="Q87" s="38">
        <f t="shared" si="10"/>
        <v>0</v>
      </c>
      <c r="R87" s="39">
        <f t="shared" si="8"/>
        <v>0</v>
      </c>
      <c r="S87" s="17"/>
      <c r="T87" s="36" t="s">
        <v>68</v>
      </c>
      <c r="U87" s="36" t="s">
        <v>68</v>
      </c>
    </row>
    <row r="88" spans="1:21" ht="20.55" customHeight="1" x14ac:dyDescent="0.3">
      <c r="A88" s="17">
        <f t="shared" si="11"/>
        <v>79</v>
      </c>
      <c r="B88" s="16"/>
      <c r="C88" s="16"/>
      <c r="D88" s="18"/>
      <c r="E88" s="16"/>
      <c r="F88" s="17"/>
      <c r="G88" s="17"/>
      <c r="H88" s="17"/>
      <c r="I88" s="19"/>
      <c r="J88" s="37">
        <f t="shared" si="9"/>
        <v>0</v>
      </c>
      <c r="K88" s="15"/>
      <c r="L88" s="19"/>
      <c r="M88" s="20"/>
      <c r="N88" s="20"/>
      <c r="O88" s="72">
        <f t="shared" si="7"/>
        <v>0</v>
      </c>
      <c r="P88" s="21"/>
      <c r="Q88" s="38">
        <f t="shared" si="10"/>
        <v>0</v>
      </c>
      <c r="R88" s="39">
        <f t="shared" si="8"/>
        <v>0</v>
      </c>
      <c r="S88" s="17"/>
      <c r="T88" s="36" t="s">
        <v>68</v>
      </c>
      <c r="U88" s="36" t="s">
        <v>68</v>
      </c>
    </row>
    <row r="89" spans="1:21" ht="20.55" customHeight="1" x14ac:dyDescent="0.3">
      <c r="A89" s="17">
        <f t="shared" si="11"/>
        <v>80</v>
      </c>
      <c r="B89" s="16"/>
      <c r="C89" s="16"/>
      <c r="D89" s="18"/>
      <c r="E89" s="16"/>
      <c r="F89" s="17"/>
      <c r="G89" s="17"/>
      <c r="H89" s="17"/>
      <c r="I89" s="19"/>
      <c r="J89" s="37">
        <f t="shared" si="9"/>
        <v>0</v>
      </c>
      <c r="K89" s="15"/>
      <c r="L89" s="19"/>
      <c r="M89" s="20"/>
      <c r="N89" s="20"/>
      <c r="O89" s="72">
        <f t="shared" si="7"/>
        <v>0</v>
      </c>
      <c r="P89" s="21"/>
      <c r="Q89" s="38">
        <f t="shared" si="10"/>
        <v>0</v>
      </c>
      <c r="R89" s="39">
        <f t="shared" si="8"/>
        <v>0</v>
      </c>
      <c r="S89" s="17"/>
      <c r="T89" s="36" t="s">
        <v>68</v>
      </c>
      <c r="U89" s="36" t="s">
        <v>68</v>
      </c>
    </row>
    <row r="90" spans="1:21" ht="20.55" customHeight="1" x14ac:dyDescent="0.3">
      <c r="A90" s="17">
        <f t="shared" si="11"/>
        <v>81</v>
      </c>
      <c r="B90" s="16"/>
      <c r="C90" s="16"/>
      <c r="D90" s="18"/>
      <c r="E90" s="16"/>
      <c r="F90" s="17"/>
      <c r="G90" s="17"/>
      <c r="H90" s="17"/>
      <c r="I90" s="19"/>
      <c r="J90" s="37">
        <f t="shared" si="9"/>
        <v>0</v>
      </c>
      <c r="K90" s="15"/>
      <c r="L90" s="19"/>
      <c r="M90" s="20"/>
      <c r="N90" s="20"/>
      <c r="O90" s="72">
        <f t="shared" si="7"/>
        <v>0</v>
      </c>
      <c r="P90" s="21"/>
      <c r="Q90" s="38">
        <f t="shared" si="10"/>
        <v>0</v>
      </c>
      <c r="R90" s="39">
        <f t="shared" si="8"/>
        <v>0</v>
      </c>
      <c r="S90" s="17"/>
      <c r="T90" s="36" t="s">
        <v>68</v>
      </c>
      <c r="U90" s="36" t="s">
        <v>68</v>
      </c>
    </row>
    <row r="91" spans="1:21" ht="20.55" customHeight="1" x14ac:dyDescent="0.3">
      <c r="A91" s="17">
        <f t="shared" si="11"/>
        <v>82</v>
      </c>
      <c r="B91" s="16"/>
      <c r="C91" s="16"/>
      <c r="D91" s="18"/>
      <c r="E91" s="16"/>
      <c r="F91" s="17"/>
      <c r="G91" s="17"/>
      <c r="H91" s="17"/>
      <c r="I91" s="19"/>
      <c r="J91" s="37">
        <f t="shared" si="9"/>
        <v>0</v>
      </c>
      <c r="K91" s="15"/>
      <c r="L91" s="19"/>
      <c r="M91" s="20"/>
      <c r="N91" s="20"/>
      <c r="O91" s="72">
        <f t="shared" si="7"/>
        <v>0</v>
      </c>
      <c r="P91" s="21"/>
      <c r="Q91" s="38">
        <f t="shared" si="10"/>
        <v>0</v>
      </c>
      <c r="R91" s="39">
        <f t="shared" si="8"/>
        <v>0</v>
      </c>
      <c r="S91" s="17"/>
      <c r="T91" s="36" t="s">
        <v>68</v>
      </c>
      <c r="U91" s="36" t="s">
        <v>68</v>
      </c>
    </row>
    <row r="92" spans="1:21" ht="20.55" customHeight="1" x14ac:dyDescent="0.3">
      <c r="A92" s="17">
        <f t="shared" si="11"/>
        <v>83</v>
      </c>
      <c r="B92" s="16"/>
      <c r="C92" s="16"/>
      <c r="D92" s="18"/>
      <c r="E92" s="16"/>
      <c r="F92" s="17"/>
      <c r="G92" s="17"/>
      <c r="H92" s="17"/>
      <c r="I92" s="19"/>
      <c r="J92" s="37">
        <f t="shared" si="9"/>
        <v>0</v>
      </c>
      <c r="K92" s="15"/>
      <c r="L92" s="19"/>
      <c r="M92" s="20"/>
      <c r="N92" s="20"/>
      <c r="O92" s="72">
        <f t="shared" si="7"/>
        <v>0</v>
      </c>
      <c r="P92" s="21"/>
      <c r="Q92" s="38">
        <f t="shared" si="10"/>
        <v>0</v>
      </c>
      <c r="R92" s="39">
        <f t="shared" si="8"/>
        <v>0</v>
      </c>
      <c r="S92" s="17"/>
      <c r="T92" s="36" t="s">
        <v>68</v>
      </c>
      <c r="U92" s="36" t="s">
        <v>68</v>
      </c>
    </row>
    <row r="93" spans="1:21" ht="20.55" customHeight="1" x14ac:dyDescent="0.3">
      <c r="A93" s="17">
        <f t="shared" si="11"/>
        <v>84</v>
      </c>
      <c r="B93" s="16"/>
      <c r="C93" s="16"/>
      <c r="D93" s="18"/>
      <c r="E93" s="16"/>
      <c r="F93" s="17"/>
      <c r="G93" s="17"/>
      <c r="H93" s="17"/>
      <c r="I93" s="19"/>
      <c r="J93" s="37">
        <f t="shared" si="9"/>
        <v>0</v>
      </c>
      <c r="K93" s="15"/>
      <c r="L93" s="19"/>
      <c r="M93" s="20"/>
      <c r="N93" s="20"/>
      <c r="O93" s="72">
        <f t="shared" si="7"/>
        <v>0</v>
      </c>
      <c r="P93" s="21"/>
      <c r="Q93" s="38">
        <f t="shared" si="10"/>
        <v>0</v>
      </c>
      <c r="R93" s="39">
        <f t="shared" si="8"/>
        <v>0</v>
      </c>
      <c r="S93" s="17"/>
      <c r="T93" s="36" t="s">
        <v>68</v>
      </c>
      <c r="U93" s="36" t="s">
        <v>68</v>
      </c>
    </row>
    <row r="94" spans="1:21" ht="20.55" customHeight="1" x14ac:dyDescent="0.3">
      <c r="A94" s="17">
        <f t="shared" si="11"/>
        <v>85</v>
      </c>
      <c r="B94" s="16"/>
      <c r="C94" s="16"/>
      <c r="D94" s="18"/>
      <c r="E94" s="16"/>
      <c r="F94" s="17"/>
      <c r="G94" s="17"/>
      <c r="H94" s="17"/>
      <c r="I94" s="19"/>
      <c r="J94" s="37">
        <f t="shared" si="9"/>
        <v>0</v>
      </c>
      <c r="K94" s="15"/>
      <c r="L94" s="19"/>
      <c r="M94" s="20"/>
      <c r="N94" s="20"/>
      <c r="O94" s="72">
        <f t="shared" si="7"/>
        <v>0</v>
      </c>
      <c r="P94" s="21"/>
      <c r="Q94" s="38">
        <f t="shared" si="10"/>
        <v>0</v>
      </c>
      <c r="R94" s="39">
        <f t="shared" si="8"/>
        <v>0</v>
      </c>
      <c r="S94" s="17"/>
      <c r="T94" s="36" t="s">
        <v>68</v>
      </c>
      <c r="U94" s="36" t="s">
        <v>68</v>
      </c>
    </row>
    <row r="95" spans="1:21" ht="20.55" customHeight="1" x14ac:dyDescent="0.3">
      <c r="A95" s="17">
        <f t="shared" si="11"/>
        <v>86</v>
      </c>
      <c r="B95" s="16"/>
      <c r="C95" s="16"/>
      <c r="D95" s="18"/>
      <c r="E95" s="16"/>
      <c r="F95" s="17"/>
      <c r="G95" s="17"/>
      <c r="H95" s="17"/>
      <c r="I95" s="19"/>
      <c r="J95" s="37">
        <f t="shared" si="9"/>
        <v>0</v>
      </c>
      <c r="K95" s="15"/>
      <c r="L95" s="19"/>
      <c r="M95" s="20"/>
      <c r="N95" s="20"/>
      <c r="O95" s="72">
        <f t="shared" si="7"/>
        <v>0</v>
      </c>
      <c r="P95" s="21"/>
      <c r="Q95" s="38">
        <f t="shared" si="10"/>
        <v>0</v>
      </c>
      <c r="R95" s="39">
        <f t="shared" si="8"/>
        <v>0</v>
      </c>
      <c r="S95" s="17"/>
      <c r="T95" s="36" t="s">
        <v>68</v>
      </c>
      <c r="U95" s="36" t="s">
        <v>68</v>
      </c>
    </row>
    <row r="96" spans="1:21" ht="20.55" customHeight="1" x14ac:dyDescent="0.3">
      <c r="A96" s="17">
        <f t="shared" si="11"/>
        <v>87</v>
      </c>
      <c r="B96" s="16"/>
      <c r="C96" s="16"/>
      <c r="D96" s="18"/>
      <c r="E96" s="16"/>
      <c r="F96" s="17"/>
      <c r="G96" s="17"/>
      <c r="H96" s="17"/>
      <c r="I96" s="19"/>
      <c r="J96" s="37">
        <f t="shared" si="9"/>
        <v>0</v>
      </c>
      <c r="K96" s="15"/>
      <c r="L96" s="19"/>
      <c r="M96" s="20"/>
      <c r="N96" s="20"/>
      <c r="O96" s="72">
        <f t="shared" si="7"/>
        <v>0</v>
      </c>
      <c r="P96" s="21"/>
      <c r="Q96" s="38">
        <f t="shared" si="10"/>
        <v>0</v>
      </c>
      <c r="R96" s="39">
        <f t="shared" si="8"/>
        <v>0</v>
      </c>
      <c r="S96" s="17"/>
      <c r="T96" s="36" t="s">
        <v>68</v>
      </c>
      <c r="U96" s="36" t="s">
        <v>68</v>
      </c>
    </row>
    <row r="97" spans="1:21" ht="20.55" customHeight="1" x14ac:dyDescent="0.3">
      <c r="A97" s="17">
        <f t="shared" si="11"/>
        <v>88</v>
      </c>
      <c r="B97" s="16"/>
      <c r="C97" s="16"/>
      <c r="D97" s="18"/>
      <c r="E97" s="16"/>
      <c r="F97" s="17"/>
      <c r="G97" s="17"/>
      <c r="H97" s="17"/>
      <c r="I97" s="19"/>
      <c r="J97" s="37">
        <f t="shared" si="9"/>
        <v>0</v>
      </c>
      <c r="K97" s="15"/>
      <c r="L97" s="19"/>
      <c r="M97" s="20"/>
      <c r="N97" s="20"/>
      <c r="O97" s="72">
        <f t="shared" si="7"/>
        <v>0</v>
      </c>
      <c r="P97" s="21"/>
      <c r="Q97" s="38">
        <f t="shared" si="10"/>
        <v>0</v>
      </c>
      <c r="R97" s="39">
        <f t="shared" si="8"/>
        <v>0</v>
      </c>
      <c r="S97" s="17"/>
      <c r="T97" s="36" t="s">
        <v>68</v>
      </c>
      <c r="U97" s="36" t="s">
        <v>68</v>
      </c>
    </row>
    <row r="98" spans="1:21" ht="20.55" customHeight="1" x14ac:dyDescent="0.3">
      <c r="A98" s="17">
        <f t="shared" si="11"/>
        <v>89</v>
      </c>
      <c r="B98" s="16"/>
      <c r="C98" s="16"/>
      <c r="D98" s="18"/>
      <c r="E98" s="16"/>
      <c r="F98" s="17"/>
      <c r="G98" s="17"/>
      <c r="H98" s="17"/>
      <c r="I98" s="19"/>
      <c r="J98" s="37">
        <f t="shared" si="9"/>
        <v>0</v>
      </c>
      <c r="K98" s="15"/>
      <c r="L98" s="19"/>
      <c r="M98" s="20"/>
      <c r="N98" s="20"/>
      <c r="O98" s="72">
        <f t="shared" si="7"/>
        <v>0</v>
      </c>
      <c r="P98" s="21"/>
      <c r="Q98" s="38">
        <f t="shared" si="10"/>
        <v>0</v>
      </c>
      <c r="R98" s="39">
        <f t="shared" si="8"/>
        <v>0</v>
      </c>
      <c r="S98" s="17"/>
      <c r="T98" s="36" t="s">
        <v>68</v>
      </c>
      <c r="U98" s="36" t="s">
        <v>68</v>
      </c>
    </row>
    <row r="99" spans="1:21" ht="20.55" customHeight="1" x14ac:dyDescent="0.3">
      <c r="A99" s="17">
        <f t="shared" si="11"/>
        <v>90</v>
      </c>
      <c r="B99" s="16"/>
      <c r="C99" s="16"/>
      <c r="D99" s="18"/>
      <c r="E99" s="16"/>
      <c r="F99" s="17"/>
      <c r="G99" s="17"/>
      <c r="H99" s="17"/>
      <c r="I99" s="19"/>
      <c r="J99" s="37">
        <f t="shared" si="9"/>
        <v>0</v>
      </c>
      <c r="K99" s="15"/>
      <c r="L99" s="19"/>
      <c r="M99" s="20"/>
      <c r="N99" s="20"/>
      <c r="O99" s="72">
        <f t="shared" si="7"/>
        <v>0</v>
      </c>
      <c r="P99" s="21"/>
      <c r="Q99" s="38">
        <f t="shared" si="10"/>
        <v>0</v>
      </c>
      <c r="R99" s="39">
        <f t="shared" si="8"/>
        <v>0</v>
      </c>
      <c r="S99" s="17"/>
      <c r="T99" s="36" t="s">
        <v>68</v>
      </c>
      <c r="U99" s="36" t="s">
        <v>68</v>
      </c>
    </row>
    <row r="100" spans="1:21" ht="20.55" customHeight="1" x14ac:dyDescent="0.3">
      <c r="A100" s="17">
        <f t="shared" si="11"/>
        <v>91</v>
      </c>
      <c r="B100" s="16"/>
      <c r="C100" s="16"/>
      <c r="D100" s="18"/>
      <c r="E100" s="16"/>
      <c r="F100" s="17"/>
      <c r="G100" s="17"/>
      <c r="H100" s="17"/>
      <c r="I100" s="19"/>
      <c r="J100" s="37">
        <f t="shared" si="9"/>
        <v>0</v>
      </c>
      <c r="K100" s="15"/>
      <c r="L100" s="19"/>
      <c r="M100" s="20"/>
      <c r="N100" s="20"/>
      <c r="O100" s="72">
        <f t="shared" si="7"/>
        <v>0</v>
      </c>
      <c r="P100" s="21"/>
      <c r="Q100" s="38">
        <f t="shared" si="10"/>
        <v>0</v>
      </c>
      <c r="R100" s="39">
        <f t="shared" si="8"/>
        <v>0</v>
      </c>
      <c r="S100" s="17"/>
      <c r="T100" s="36" t="s">
        <v>68</v>
      </c>
      <c r="U100" s="36" t="s">
        <v>68</v>
      </c>
    </row>
    <row r="101" spans="1:21" ht="20.55" customHeight="1" x14ac:dyDescent="0.3">
      <c r="A101" s="17">
        <f t="shared" si="11"/>
        <v>92</v>
      </c>
      <c r="B101" s="16"/>
      <c r="C101" s="16"/>
      <c r="D101" s="18"/>
      <c r="E101" s="16"/>
      <c r="F101" s="17"/>
      <c r="G101" s="17"/>
      <c r="H101" s="17"/>
      <c r="I101" s="19"/>
      <c r="J101" s="37">
        <f t="shared" si="9"/>
        <v>0</v>
      </c>
      <c r="K101" s="15"/>
      <c r="L101" s="19"/>
      <c r="M101" s="20"/>
      <c r="N101" s="20"/>
      <c r="O101" s="72">
        <f t="shared" si="7"/>
        <v>0</v>
      </c>
      <c r="P101" s="21"/>
      <c r="Q101" s="38">
        <f t="shared" si="10"/>
        <v>0</v>
      </c>
      <c r="R101" s="39">
        <f t="shared" si="8"/>
        <v>0</v>
      </c>
      <c r="S101" s="17"/>
      <c r="T101" s="36" t="s">
        <v>68</v>
      </c>
      <c r="U101" s="36" t="s">
        <v>68</v>
      </c>
    </row>
    <row r="102" spans="1:21" ht="20.55" customHeight="1" x14ac:dyDescent="0.3">
      <c r="A102" s="17">
        <f t="shared" si="11"/>
        <v>93</v>
      </c>
      <c r="B102" s="16"/>
      <c r="C102" s="16"/>
      <c r="D102" s="18"/>
      <c r="E102" s="16"/>
      <c r="F102" s="17"/>
      <c r="G102" s="17"/>
      <c r="H102" s="17"/>
      <c r="I102" s="19"/>
      <c r="J102" s="37">
        <f t="shared" si="9"/>
        <v>0</v>
      </c>
      <c r="K102" s="15"/>
      <c r="L102" s="19"/>
      <c r="M102" s="20"/>
      <c r="N102" s="20"/>
      <c r="O102" s="72">
        <f t="shared" si="7"/>
        <v>0</v>
      </c>
      <c r="P102" s="21"/>
      <c r="Q102" s="38">
        <f t="shared" si="10"/>
        <v>0</v>
      </c>
      <c r="R102" s="39">
        <f t="shared" si="8"/>
        <v>0</v>
      </c>
      <c r="S102" s="17"/>
      <c r="T102" s="36" t="s">
        <v>68</v>
      </c>
      <c r="U102" s="36" t="s">
        <v>68</v>
      </c>
    </row>
    <row r="103" spans="1:21" ht="20.55" customHeight="1" x14ac:dyDescent="0.3">
      <c r="A103" s="17">
        <f t="shared" si="11"/>
        <v>94</v>
      </c>
      <c r="B103" s="16"/>
      <c r="C103" s="16"/>
      <c r="D103" s="18"/>
      <c r="E103" s="16"/>
      <c r="F103" s="17"/>
      <c r="G103" s="17"/>
      <c r="H103" s="17"/>
      <c r="I103" s="19"/>
      <c r="J103" s="37">
        <f t="shared" si="9"/>
        <v>0</v>
      </c>
      <c r="K103" s="15"/>
      <c r="L103" s="19"/>
      <c r="M103" s="20"/>
      <c r="N103" s="20"/>
      <c r="O103" s="72">
        <f t="shared" si="7"/>
        <v>0</v>
      </c>
      <c r="P103" s="21"/>
      <c r="Q103" s="38">
        <f t="shared" si="10"/>
        <v>0</v>
      </c>
      <c r="R103" s="39">
        <f t="shared" si="8"/>
        <v>0</v>
      </c>
      <c r="S103" s="17"/>
      <c r="T103" s="36" t="s">
        <v>68</v>
      </c>
      <c r="U103" s="36" t="s">
        <v>68</v>
      </c>
    </row>
    <row r="104" spans="1:21" ht="20.55" customHeight="1" x14ac:dyDescent="0.3">
      <c r="A104" s="17">
        <f t="shared" si="11"/>
        <v>95</v>
      </c>
      <c r="B104" s="16"/>
      <c r="C104" s="16"/>
      <c r="D104" s="18"/>
      <c r="E104" s="16"/>
      <c r="F104" s="17"/>
      <c r="G104" s="17"/>
      <c r="H104" s="17"/>
      <c r="I104" s="19"/>
      <c r="J104" s="37">
        <f t="shared" si="9"/>
        <v>0</v>
      </c>
      <c r="K104" s="15"/>
      <c r="L104" s="19"/>
      <c r="M104" s="20"/>
      <c r="N104" s="20"/>
      <c r="O104" s="72">
        <f t="shared" si="7"/>
        <v>0</v>
      </c>
      <c r="P104" s="21"/>
      <c r="Q104" s="38">
        <f t="shared" si="10"/>
        <v>0</v>
      </c>
      <c r="R104" s="39">
        <f t="shared" si="8"/>
        <v>0</v>
      </c>
      <c r="S104" s="17"/>
      <c r="T104" s="36" t="s">
        <v>68</v>
      </c>
      <c r="U104" s="36" t="s">
        <v>68</v>
      </c>
    </row>
    <row r="105" spans="1:21" ht="20.55" customHeight="1" x14ac:dyDescent="0.3">
      <c r="A105" s="17">
        <f t="shared" si="11"/>
        <v>96</v>
      </c>
      <c r="B105" s="16"/>
      <c r="C105" s="16"/>
      <c r="D105" s="18"/>
      <c r="E105" s="16"/>
      <c r="F105" s="17"/>
      <c r="G105" s="17"/>
      <c r="H105" s="17"/>
      <c r="I105" s="19"/>
      <c r="J105" s="37">
        <f t="shared" si="9"/>
        <v>0</v>
      </c>
      <c r="K105" s="15"/>
      <c r="L105" s="19"/>
      <c r="M105" s="20"/>
      <c r="N105" s="20"/>
      <c r="O105" s="72">
        <f t="shared" si="7"/>
        <v>0</v>
      </c>
      <c r="P105" s="21"/>
      <c r="Q105" s="38">
        <f t="shared" si="10"/>
        <v>0</v>
      </c>
      <c r="R105" s="39">
        <f t="shared" si="8"/>
        <v>0</v>
      </c>
      <c r="S105" s="17"/>
      <c r="T105" s="36" t="s">
        <v>68</v>
      </c>
      <c r="U105" s="36" t="s">
        <v>68</v>
      </c>
    </row>
    <row r="106" spans="1:21" ht="20.55" customHeight="1" x14ac:dyDescent="0.3">
      <c r="A106" s="17">
        <f t="shared" si="11"/>
        <v>97</v>
      </c>
      <c r="B106" s="16"/>
      <c r="C106" s="16"/>
      <c r="D106" s="18"/>
      <c r="E106" s="16"/>
      <c r="F106" s="17"/>
      <c r="G106" s="17"/>
      <c r="H106" s="17"/>
      <c r="I106" s="19"/>
      <c r="J106" s="37">
        <f t="shared" si="9"/>
        <v>0</v>
      </c>
      <c r="K106" s="15"/>
      <c r="L106" s="19"/>
      <c r="M106" s="20"/>
      <c r="N106" s="20"/>
      <c r="O106" s="72">
        <f t="shared" si="7"/>
        <v>0</v>
      </c>
      <c r="P106" s="21"/>
      <c r="Q106" s="38">
        <f t="shared" si="10"/>
        <v>0</v>
      </c>
      <c r="R106" s="39">
        <f t="shared" si="8"/>
        <v>0</v>
      </c>
      <c r="S106" s="17"/>
      <c r="T106" s="36" t="s">
        <v>68</v>
      </c>
      <c r="U106" s="36" t="s">
        <v>68</v>
      </c>
    </row>
    <row r="107" spans="1:21" ht="20.55" customHeight="1" x14ac:dyDescent="0.3">
      <c r="A107" s="17">
        <f t="shared" si="11"/>
        <v>98</v>
      </c>
      <c r="B107" s="16"/>
      <c r="C107" s="16"/>
      <c r="D107" s="18"/>
      <c r="E107" s="16"/>
      <c r="F107" s="17"/>
      <c r="G107" s="17"/>
      <c r="H107" s="17"/>
      <c r="I107" s="19"/>
      <c r="J107" s="37">
        <f t="shared" si="9"/>
        <v>0</v>
      </c>
      <c r="K107" s="15"/>
      <c r="L107" s="19"/>
      <c r="M107" s="20"/>
      <c r="N107" s="20"/>
      <c r="O107" s="72">
        <f t="shared" si="7"/>
        <v>0</v>
      </c>
      <c r="P107" s="21"/>
      <c r="Q107" s="38">
        <f t="shared" si="10"/>
        <v>0</v>
      </c>
      <c r="R107" s="39">
        <f t="shared" si="8"/>
        <v>0</v>
      </c>
      <c r="S107" s="17"/>
      <c r="T107" s="36" t="s">
        <v>68</v>
      </c>
      <c r="U107" s="36" t="s">
        <v>68</v>
      </c>
    </row>
    <row r="108" spans="1:21" ht="20.55" customHeight="1" x14ac:dyDescent="0.3">
      <c r="A108" s="17">
        <f t="shared" si="11"/>
        <v>99</v>
      </c>
      <c r="B108" s="16"/>
      <c r="C108" s="16"/>
      <c r="D108" s="18"/>
      <c r="E108" s="16"/>
      <c r="F108" s="17"/>
      <c r="G108" s="17"/>
      <c r="H108" s="17"/>
      <c r="I108" s="19"/>
      <c r="J108" s="37">
        <f t="shared" si="9"/>
        <v>0</v>
      </c>
      <c r="K108" s="15"/>
      <c r="L108" s="19"/>
      <c r="M108" s="20"/>
      <c r="N108" s="20"/>
      <c r="O108" s="72">
        <f t="shared" si="7"/>
        <v>0</v>
      </c>
      <c r="P108" s="21"/>
      <c r="Q108" s="38">
        <f t="shared" si="10"/>
        <v>0</v>
      </c>
      <c r="R108" s="39">
        <f t="shared" si="8"/>
        <v>0</v>
      </c>
      <c r="S108" s="17"/>
      <c r="T108" s="36" t="s">
        <v>68</v>
      </c>
      <c r="U108" s="36" t="s">
        <v>68</v>
      </c>
    </row>
    <row r="109" spans="1:21" ht="20.55" customHeight="1" x14ac:dyDescent="0.3">
      <c r="A109" s="17">
        <f t="shared" si="11"/>
        <v>100</v>
      </c>
      <c r="B109" s="16"/>
      <c r="C109" s="16"/>
      <c r="D109" s="18"/>
      <c r="E109" s="16"/>
      <c r="F109" s="17"/>
      <c r="G109" s="17"/>
      <c r="H109" s="17"/>
      <c r="I109" s="19"/>
      <c r="J109" s="37">
        <f t="shared" si="9"/>
        <v>0</v>
      </c>
      <c r="K109" s="15"/>
      <c r="L109" s="19"/>
      <c r="M109" s="20"/>
      <c r="N109" s="20"/>
      <c r="O109" s="72">
        <f t="shared" si="7"/>
        <v>0</v>
      </c>
      <c r="P109" s="21"/>
      <c r="Q109" s="38">
        <f t="shared" si="10"/>
        <v>0</v>
      </c>
      <c r="R109" s="39">
        <f t="shared" si="8"/>
        <v>0</v>
      </c>
      <c r="S109" s="17"/>
      <c r="T109" s="36" t="s">
        <v>68</v>
      </c>
      <c r="U109" s="36" t="s">
        <v>68</v>
      </c>
    </row>
    <row r="110" spans="1:21" ht="20.55" customHeight="1" x14ac:dyDescent="0.3">
      <c r="A110" s="17">
        <f t="shared" si="11"/>
        <v>101</v>
      </c>
      <c r="B110" s="16"/>
      <c r="C110" s="16"/>
      <c r="D110" s="18"/>
      <c r="E110" s="16"/>
      <c r="F110" s="17"/>
      <c r="G110" s="17"/>
      <c r="H110" s="17"/>
      <c r="I110" s="19"/>
      <c r="J110" s="37">
        <f t="shared" si="9"/>
        <v>0</v>
      </c>
      <c r="K110" s="15"/>
      <c r="L110" s="19"/>
      <c r="M110" s="20"/>
      <c r="N110" s="20"/>
      <c r="O110" s="72">
        <f t="shared" si="7"/>
        <v>0</v>
      </c>
      <c r="P110" s="21"/>
      <c r="Q110" s="38">
        <f t="shared" si="10"/>
        <v>0</v>
      </c>
      <c r="R110" s="39">
        <f t="shared" si="8"/>
        <v>0</v>
      </c>
      <c r="S110" s="17"/>
      <c r="T110" s="36" t="s">
        <v>68</v>
      </c>
      <c r="U110" s="36" t="s">
        <v>68</v>
      </c>
    </row>
    <row r="111" spans="1:21" ht="20.55" customHeight="1" x14ac:dyDescent="0.3">
      <c r="A111" s="17">
        <f t="shared" si="11"/>
        <v>102</v>
      </c>
      <c r="B111" s="16"/>
      <c r="C111" s="16"/>
      <c r="D111" s="18"/>
      <c r="E111" s="16"/>
      <c r="F111" s="17"/>
      <c r="G111" s="17"/>
      <c r="H111" s="17"/>
      <c r="I111" s="19"/>
      <c r="J111" s="37">
        <f t="shared" si="9"/>
        <v>0</v>
      </c>
      <c r="K111" s="15"/>
      <c r="L111" s="19"/>
      <c r="M111" s="20"/>
      <c r="N111" s="20"/>
      <c r="O111" s="72">
        <f t="shared" si="7"/>
        <v>0</v>
      </c>
      <c r="P111" s="21"/>
      <c r="Q111" s="38">
        <f t="shared" si="10"/>
        <v>0</v>
      </c>
      <c r="R111" s="39">
        <f t="shared" si="8"/>
        <v>0</v>
      </c>
      <c r="S111" s="17"/>
      <c r="T111" s="36" t="s">
        <v>68</v>
      </c>
      <c r="U111" s="36" t="s">
        <v>68</v>
      </c>
    </row>
    <row r="112" spans="1:21" ht="20.55" customHeight="1" x14ac:dyDescent="0.3">
      <c r="A112" s="17">
        <f t="shared" si="11"/>
        <v>103</v>
      </c>
      <c r="B112" s="16"/>
      <c r="C112" s="16"/>
      <c r="D112" s="18"/>
      <c r="E112" s="16"/>
      <c r="F112" s="17"/>
      <c r="G112" s="17"/>
      <c r="H112" s="17"/>
      <c r="I112" s="19"/>
      <c r="J112" s="37">
        <f t="shared" si="9"/>
        <v>0</v>
      </c>
      <c r="K112" s="15"/>
      <c r="L112" s="19"/>
      <c r="M112" s="20"/>
      <c r="N112" s="20"/>
      <c r="O112" s="72">
        <f t="shared" si="7"/>
        <v>0</v>
      </c>
      <c r="P112" s="21"/>
      <c r="Q112" s="38">
        <f t="shared" si="10"/>
        <v>0</v>
      </c>
      <c r="R112" s="39">
        <f t="shared" si="8"/>
        <v>0</v>
      </c>
      <c r="S112" s="17"/>
      <c r="T112" s="36" t="s">
        <v>68</v>
      </c>
      <c r="U112" s="36" t="s">
        <v>68</v>
      </c>
    </row>
    <row r="113" spans="1:21" ht="20.55" customHeight="1" x14ac:dyDescent="0.3">
      <c r="A113" s="17">
        <f t="shared" si="11"/>
        <v>104</v>
      </c>
      <c r="B113" s="16"/>
      <c r="C113" s="16"/>
      <c r="D113" s="18"/>
      <c r="E113" s="16"/>
      <c r="F113" s="17"/>
      <c r="G113" s="17"/>
      <c r="H113" s="17"/>
      <c r="I113" s="19"/>
      <c r="J113" s="37">
        <f t="shared" si="9"/>
        <v>0</v>
      </c>
      <c r="K113" s="15"/>
      <c r="L113" s="19"/>
      <c r="M113" s="20"/>
      <c r="N113" s="20"/>
      <c r="O113" s="72">
        <f t="shared" si="7"/>
        <v>0</v>
      </c>
      <c r="P113" s="21"/>
      <c r="Q113" s="38">
        <f t="shared" si="10"/>
        <v>0</v>
      </c>
      <c r="R113" s="39">
        <f t="shared" si="8"/>
        <v>0</v>
      </c>
      <c r="S113" s="17"/>
      <c r="T113" s="36" t="s">
        <v>68</v>
      </c>
      <c r="U113" s="36" t="s">
        <v>68</v>
      </c>
    </row>
    <row r="114" spans="1:21" ht="20.55" customHeight="1" x14ac:dyDescent="0.3">
      <c r="A114" s="17">
        <f t="shared" si="11"/>
        <v>105</v>
      </c>
      <c r="B114" s="16"/>
      <c r="C114" s="16"/>
      <c r="D114" s="18"/>
      <c r="E114" s="16"/>
      <c r="F114" s="17"/>
      <c r="G114" s="17"/>
      <c r="H114" s="17"/>
      <c r="I114" s="19"/>
      <c r="J114" s="37">
        <f t="shared" si="9"/>
        <v>0</v>
      </c>
      <c r="K114" s="15"/>
      <c r="L114" s="19"/>
      <c r="M114" s="20"/>
      <c r="N114" s="20"/>
      <c r="O114" s="72">
        <f t="shared" si="7"/>
        <v>0</v>
      </c>
      <c r="P114" s="21"/>
      <c r="Q114" s="38">
        <f t="shared" si="10"/>
        <v>0</v>
      </c>
      <c r="R114" s="39">
        <f t="shared" si="8"/>
        <v>0</v>
      </c>
      <c r="S114" s="17"/>
      <c r="T114" s="36" t="s">
        <v>68</v>
      </c>
      <c r="U114" s="36" t="s">
        <v>68</v>
      </c>
    </row>
    <row r="115" spans="1:21" ht="20.55" customHeight="1" x14ac:dyDescent="0.3">
      <c r="A115" s="17">
        <f t="shared" si="11"/>
        <v>106</v>
      </c>
      <c r="B115" s="16"/>
      <c r="C115" s="16"/>
      <c r="D115" s="18"/>
      <c r="E115" s="16"/>
      <c r="F115" s="17"/>
      <c r="G115" s="17"/>
      <c r="H115" s="17"/>
      <c r="I115" s="19"/>
      <c r="J115" s="37">
        <f t="shared" si="9"/>
        <v>0</v>
      </c>
      <c r="K115" s="15"/>
      <c r="L115" s="19"/>
      <c r="M115" s="20"/>
      <c r="N115" s="20"/>
      <c r="O115" s="72">
        <f t="shared" si="7"/>
        <v>0</v>
      </c>
      <c r="P115" s="21"/>
      <c r="Q115" s="38">
        <f t="shared" si="10"/>
        <v>0</v>
      </c>
      <c r="R115" s="39">
        <f t="shared" si="8"/>
        <v>0</v>
      </c>
      <c r="S115" s="17"/>
      <c r="T115" s="36" t="s">
        <v>68</v>
      </c>
      <c r="U115" s="36" t="s">
        <v>68</v>
      </c>
    </row>
    <row r="116" spans="1:21" ht="20.55" customHeight="1" x14ac:dyDescent="0.3">
      <c r="A116" s="17">
        <f t="shared" si="11"/>
        <v>107</v>
      </c>
      <c r="B116" s="16"/>
      <c r="C116" s="16"/>
      <c r="D116" s="18"/>
      <c r="E116" s="16"/>
      <c r="F116" s="17"/>
      <c r="G116" s="17"/>
      <c r="H116" s="17"/>
      <c r="I116" s="19"/>
      <c r="J116" s="37">
        <f t="shared" si="9"/>
        <v>0</v>
      </c>
      <c r="K116" s="15"/>
      <c r="L116" s="19"/>
      <c r="M116" s="20"/>
      <c r="N116" s="20"/>
      <c r="O116" s="72">
        <f t="shared" si="7"/>
        <v>0</v>
      </c>
      <c r="P116" s="21"/>
      <c r="Q116" s="38">
        <f t="shared" si="10"/>
        <v>0</v>
      </c>
      <c r="R116" s="39">
        <f t="shared" si="8"/>
        <v>0</v>
      </c>
      <c r="S116" s="17"/>
      <c r="T116" s="36" t="s">
        <v>68</v>
      </c>
      <c r="U116" s="36" t="s">
        <v>68</v>
      </c>
    </row>
    <row r="117" spans="1:21" ht="20.55" customHeight="1" x14ac:dyDescent="0.3">
      <c r="A117" s="17">
        <f t="shared" si="11"/>
        <v>108</v>
      </c>
      <c r="B117" s="16"/>
      <c r="C117" s="16"/>
      <c r="D117" s="18"/>
      <c r="E117" s="16"/>
      <c r="F117" s="17"/>
      <c r="G117" s="17"/>
      <c r="H117" s="17"/>
      <c r="I117" s="19"/>
      <c r="J117" s="37">
        <f t="shared" si="9"/>
        <v>0</v>
      </c>
      <c r="K117" s="15"/>
      <c r="L117" s="19"/>
      <c r="M117" s="20"/>
      <c r="N117" s="20"/>
      <c r="O117" s="72">
        <f t="shared" si="7"/>
        <v>0</v>
      </c>
      <c r="P117" s="21"/>
      <c r="Q117" s="38">
        <f t="shared" si="10"/>
        <v>0</v>
      </c>
      <c r="R117" s="39">
        <f t="shared" si="8"/>
        <v>0</v>
      </c>
      <c r="S117" s="17"/>
      <c r="T117" s="36" t="s">
        <v>68</v>
      </c>
      <c r="U117" s="36" t="s">
        <v>68</v>
      </c>
    </row>
    <row r="118" spans="1:21" ht="20.55" customHeight="1" x14ac:dyDescent="0.3">
      <c r="A118" s="17">
        <f t="shared" si="11"/>
        <v>109</v>
      </c>
      <c r="B118" s="16"/>
      <c r="C118" s="16"/>
      <c r="D118" s="18"/>
      <c r="E118" s="16"/>
      <c r="F118" s="17"/>
      <c r="G118" s="17"/>
      <c r="H118" s="17"/>
      <c r="I118" s="19"/>
      <c r="J118" s="37">
        <f t="shared" si="9"/>
        <v>0</v>
      </c>
      <c r="K118" s="15"/>
      <c r="L118" s="19"/>
      <c r="M118" s="20"/>
      <c r="N118" s="20"/>
      <c r="O118" s="72">
        <f t="shared" si="7"/>
        <v>0</v>
      </c>
      <c r="P118" s="21"/>
      <c r="Q118" s="38">
        <f t="shared" si="10"/>
        <v>0</v>
      </c>
      <c r="R118" s="39">
        <f t="shared" si="8"/>
        <v>0</v>
      </c>
      <c r="S118" s="17"/>
      <c r="T118" s="36" t="s">
        <v>68</v>
      </c>
      <c r="U118" s="36" t="s">
        <v>68</v>
      </c>
    </row>
    <row r="119" spans="1:21" ht="20.55" customHeight="1" x14ac:dyDescent="0.3">
      <c r="A119" s="17">
        <f t="shared" si="11"/>
        <v>110</v>
      </c>
      <c r="B119" s="16"/>
      <c r="C119" s="16"/>
      <c r="D119" s="18"/>
      <c r="E119" s="16"/>
      <c r="F119" s="17"/>
      <c r="G119" s="17"/>
      <c r="H119" s="17"/>
      <c r="I119" s="19"/>
      <c r="J119" s="37">
        <f t="shared" si="9"/>
        <v>0</v>
      </c>
      <c r="K119" s="15"/>
      <c r="L119" s="19"/>
      <c r="M119" s="20"/>
      <c r="N119" s="20"/>
      <c r="O119" s="72">
        <f t="shared" si="7"/>
        <v>0</v>
      </c>
      <c r="P119" s="21"/>
      <c r="Q119" s="38">
        <f t="shared" si="10"/>
        <v>0</v>
      </c>
      <c r="R119" s="39">
        <f t="shared" si="8"/>
        <v>0</v>
      </c>
      <c r="S119" s="17"/>
      <c r="T119" s="36" t="s">
        <v>68</v>
      </c>
      <c r="U119" s="36" t="s">
        <v>68</v>
      </c>
    </row>
    <row r="120" spans="1:21" ht="20.55" customHeight="1" x14ac:dyDescent="0.3">
      <c r="A120" s="17">
        <f t="shared" si="11"/>
        <v>111</v>
      </c>
      <c r="B120" s="16"/>
      <c r="C120" s="16"/>
      <c r="D120" s="18"/>
      <c r="E120" s="16"/>
      <c r="F120" s="17"/>
      <c r="G120" s="17"/>
      <c r="H120" s="17"/>
      <c r="I120" s="19"/>
      <c r="J120" s="37">
        <f t="shared" si="9"/>
        <v>0</v>
      </c>
      <c r="K120" s="15"/>
      <c r="L120" s="19"/>
      <c r="M120" s="20"/>
      <c r="N120" s="20"/>
      <c r="O120" s="72">
        <f t="shared" si="7"/>
        <v>0</v>
      </c>
      <c r="P120" s="21"/>
      <c r="Q120" s="38">
        <f t="shared" si="10"/>
        <v>0</v>
      </c>
      <c r="R120" s="39">
        <f t="shared" si="8"/>
        <v>0</v>
      </c>
      <c r="S120" s="17"/>
      <c r="T120" s="36" t="s">
        <v>68</v>
      </c>
      <c r="U120" s="36" t="s">
        <v>68</v>
      </c>
    </row>
    <row r="121" spans="1:21" ht="20.55" customHeight="1" x14ac:dyDescent="0.3">
      <c r="A121" s="17">
        <f t="shared" si="11"/>
        <v>112</v>
      </c>
      <c r="B121" s="16"/>
      <c r="C121" s="16"/>
      <c r="D121" s="18"/>
      <c r="E121" s="16"/>
      <c r="F121" s="17"/>
      <c r="G121" s="17"/>
      <c r="H121" s="17"/>
      <c r="I121" s="19"/>
      <c r="J121" s="37">
        <f t="shared" si="9"/>
        <v>0</v>
      </c>
      <c r="K121" s="15"/>
      <c r="L121" s="19"/>
      <c r="M121" s="20"/>
      <c r="N121" s="20"/>
      <c r="O121" s="72">
        <f t="shared" si="7"/>
        <v>0</v>
      </c>
      <c r="P121" s="21"/>
      <c r="Q121" s="38">
        <f t="shared" si="10"/>
        <v>0</v>
      </c>
      <c r="R121" s="39">
        <f t="shared" si="8"/>
        <v>0</v>
      </c>
      <c r="S121" s="17"/>
      <c r="T121" s="36" t="s">
        <v>68</v>
      </c>
      <c r="U121" s="36" t="s">
        <v>68</v>
      </c>
    </row>
    <row r="122" spans="1:21" ht="20.55" customHeight="1" x14ac:dyDescent="0.3">
      <c r="A122" s="17">
        <f t="shared" si="11"/>
        <v>113</v>
      </c>
      <c r="B122" s="16"/>
      <c r="C122" s="16"/>
      <c r="D122" s="18"/>
      <c r="E122" s="16"/>
      <c r="F122" s="17"/>
      <c r="G122" s="17"/>
      <c r="H122" s="17"/>
      <c r="I122" s="19"/>
      <c r="J122" s="37">
        <f t="shared" si="9"/>
        <v>0</v>
      </c>
      <c r="K122" s="15"/>
      <c r="L122" s="19"/>
      <c r="M122" s="20"/>
      <c r="N122" s="20"/>
      <c r="O122" s="72">
        <f t="shared" si="7"/>
        <v>0</v>
      </c>
      <c r="P122" s="21"/>
      <c r="Q122" s="38">
        <f t="shared" si="10"/>
        <v>0</v>
      </c>
      <c r="R122" s="39">
        <f t="shared" si="8"/>
        <v>0</v>
      </c>
      <c r="S122" s="17"/>
      <c r="T122" s="36" t="s">
        <v>68</v>
      </c>
      <c r="U122" s="36" t="s">
        <v>68</v>
      </c>
    </row>
    <row r="123" spans="1:21" ht="20.55" customHeight="1" x14ac:dyDescent="0.3">
      <c r="A123" s="17">
        <f t="shared" si="11"/>
        <v>114</v>
      </c>
      <c r="B123" s="16"/>
      <c r="C123" s="16"/>
      <c r="D123" s="18"/>
      <c r="E123" s="16"/>
      <c r="F123" s="17"/>
      <c r="G123" s="17"/>
      <c r="H123" s="17"/>
      <c r="I123" s="19"/>
      <c r="J123" s="37">
        <f t="shared" si="9"/>
        <v>0</v>
      </c>
      <c r="K123" s="15"/>
      <c r="L123" s="19"/>
      <c r="M123" s="20"/>
      <c r="N123" s="20"/>
      <c r="O123" s="72">
        <f t="shared" si="7"/>
        <v>0</v>
      </c>
      <c r="P123" s="21"/>
      <c r="Q123" s="38">
        <f t="shared" si="10"/>
        <v>0</v>
      </c>
      <c r="R123" s="39">
        <f t="shared" si="8"/>
        <v>0</v>
      </c>
      <c r="S123" s="17"/>
      <c r="T123" s="36" t="s">
        <v>68</v>
      </c>
      <c r="U123" s="36" t="s">
        <v>68</v>
      </c>
    </row>
    <row r="124" spans="1:21" ht="20.55" customHeight="1" x14ac:dyDescent="0.3">
      <c r="A124" s="17">
        <f t="shared" si="11"/>
        <v>115</v>
      </c>
      <c r="B124" s="16"/>
      <c r="C124" s="16"/>
      <c r="D124" s="18"/>
      <c r="E124" s="16"/>
      <c r="F124" s="17"/>
      <c r="G124" s="17"/>
      <c r="H124" s="17"/>
      <c r="I124" s="19"/>
      <c r="J124" s="37">
        <f t="shared" si="9"/>
        <v>0</v>
      </c>
      <c r="K124" s="15"/>
      <c r="L124" s="19"/>
      <c r="M124" s="20"/>
      <c r="N124" s="20"/>
      <c r="O124" s="72">
        <f t="shared" si="7"/>
        <v>0</v>
      </c>
      <c r="P124" s="21"/>
      <c r="Q124" s="38">
        <f t="shared" si="10"/>
        <v>0</v>
      </c>
      <c r="R124" s="39">
        <f t="shared" si="8"/>
        <v>0</v>
      </c>
      <c r="S124" s="17"/>
      <c r="T124" s="36" t="s">
        <v>68</v>
      </c>
      <c r="U124" s="36" t="s">
        <v>68</v>
      </c>
    </row>
    <row r="125" spans="1:21" ht="20.55" customHeight="1" x14ac:dyDescent="0.3">
      <c r="A125" s="17">
        <f t="shared" si="11"/>
        <v>116</v>
      </c>
      <c r="B125" s="16"/>
      <c r="C125" s="16"/>
      <c r="D125" s="18"/>
      <c r="E125" s="16"/>
      <c r="F125" s="17"/>
      <c r="G125" s="17"/>
      <c r="H125" s="17"/>
      <c r="I125" s="19"/>
      <c r="J125" s="37">
        <f t="shared" si="9"/>
        <v>0</v>
      </c>
      <c r="K125" s="15"/>
      <c r="L125" s="19"/>
      <c r="M125" s="20"/>
      <c r="N125" s="20"/>
      <c r="O125" s="72">
        <f t="shared" si="7"/>
        <v>0</v>
      </c>
      <c r="P125" s="21"/>
      <c r="Q125" s="38">
        <f t="shared" si="10"/>
        <v>0</v>
      </c>
      <c r="R125" s="39">
        <f t="shared" si="8"/>
        <v>0</v>
      </c>
      <c r="S125" s="17"/>
      <c r="T125" s="36" t="s">
        <v>68</v>
      </c>
      <c r="U125" s="36" t="s">
        <v>68</v>
      </c>
    </row>
    <row r="126" spans="1:21" ht="20.55" customHeight="1" x14ac:dyDescent="0.3">
      <c r="A126" s="17">
        <f t="shared" si="11"/>
        <v>117</v>
      </c>
      <c r="B126" s="16"/>
      <c r="C126" s="16"/>
      <c r="D126" s="18"/>
      <c r="E126" s="16"/>
      <c r="F126" s="17"/>
      <c r="G126" s="17"/>
      <c r="H126" s="17"/>
      <c r="I126" s="19"/>
      <c r="J126" s="37">
        <f t="shared" si="9"/>
        <v>0</v>
      </c>
      <c r="K126" s="15"/>
      <c r="L126" s="19"/>
      <c r="M126" s="20"/>
      <c r="N126" s="20"/>
      <c r="O126" s="72">
        <f t="shared" si="7"/>
        <v>0</v>
      </c>
      <c r="P126" s="21"/>
      <c r="Q126" s="38">
        <f t="shared" si="10"/>
        <v>0</v>
      </c>
      <c r="R126" s="39">
        <f t="shared" si="8"/>
        <v>0</v>
      </c>
      <c r="S126" s="17"/>
      <c r="T126" s="36" t="s">
        <v>68</v>
      </c>
      <c r="U126" s="36" t="s">
        <v>68</v>
      </c>
    </row>
    <row r="127" spans="1:21" ht="20.55" customHeight="1" x14ac:dyDescent="0.3">
      <c r="A127" s="17">
        <f t="shared" si="11"/>
        <v>118</v>
      </c>
      <c r="B127" s="16"/>
      <c r="C127" s="16"/>
      <c r="D127" s="18"/>
      <c r="E127" s="16"/>
      <c r="F127" s="17"/>
      <c r="G127" s="17"/>
      <c r="H127" s="17"/>
      <c r="I127" s="19"/>
      <c r="J127" s="37">
        <f t="shared" si="9"/>
        <v>0</v>
      </c>
      <c r="K127" s="15"/>
      <c r="L127" s="19"/>
      <c r="M127" s="20"/>
      <c r="N127" s="20"/>
      <c r="O127" s="72">
        <f t="shared" si="7"/>
        <v>0</v>
      </c>
      <c r="P127" s="21"/>
      <c r="Q127" s="38">
        <f t="shared" si="10"/>
        <v>0</v>
      </c>
      <c r="R127" s="39">
        <f t="shared" si="8"/>
        <v>0</v>
      </c>
      <c r="S127" s="17"/>
      <c r="T127" s="36" t="s">
        <v>68</v>
      </c>
      <c r="U127" s="36" t="s">
        <v>68</v>
      </c>
    </row>
    <row r="128" spans="1:21" ht="20.55" customHeight="1" x14ac:dyDescent="0.3">
      <c r="A128" s="17">
        <f t="shared" si="11"/>
        <v>119</v>
      </c>
      <c r="B128" s="16"/>
      <c r="C128" s="16"/>
      <c r="D128" s="18"/>
      <c r="E128" s="16"/>
      <c r="F128" s="17"/>
      <c r="G128" s="17"/>
      <c r="H128" s="17"/>
      <c r="I128" s="19"/>
      <c r="J128" s="37">
        <f t="shared" si="9"/>
        <v>0</v>
      </c>
      <c r="K128" s="15"/>
      <c r="L128" s="19"/>
      <c r="M128" s="20"/>
      <c r="N128" s="20"/>
      <c r="O128" s="72">
        <f t="shared" si="7"/>
        <v>0</v>
      </c>
      <c r="P128" s="21"/>
      <c r="Q128" s="38">
        <f t="shared" si="10"/>
        <v>0</v>
      </c>
      <c r="R128" s="39">
        <f t="shared" si="8"/>
        <v>0</v>
      </c>
      <c r="S128" s="17"/>
      <c r="T128" s="36" t="s">
        <v>68</v>
      </c>
      <c r="U128" s="36" t="s">
        <v>68</v>
      </c>
    </row>
    <row r="129" spans="1:21" ht="20.55" customHeight="1" x14ac:dyDescent="0.3">
      <c r="A129" s="17">
        <f t="shared" si="11"/>
        <v>120</v>
      </c>
      <c r="B129" s="16"/>
      <c r="C129" s="16"/>
      <c r="D129" s="18"/>
      <c r="E129" s="16"/>
      <c r="F129" s="17"/>
      <c r="G129" s="17"/>
      <c r="H129" s="17"/>
      <c r="I129" s="19"/>
      <c r="J129" s="37">
        <f t="shared" si="9"/>
        <v>0</v>
      </c>
      <c r="K129" s="15"/>
      <c r="L129" s="19"/>
      <c r="M129" s="20"/>
      <c r="N129" s="20"/>
      <c r="O129" s="72">
        <f t="shared" si="7"/>
        <v>0</v>
      </c>
      <c r="P129" s="21"/>
      <c r="Q129" s="38">
        <f t="shared" si="10"/>
        <v>0</v>
      </c>
      <c r="R129" s="39">
        <f t="shared" si="8"/>
        <v>0</v>
      </c>
      <c r="S129" s="17"/>
      <c r="T129" s="36" t="s">
        <v>68</v>
      </c>
      <c r="U129" s="36" t="s">
        <v>68</v>
      </c>
    </row>
    <row r="130" spans="1:21" ht="20.55" customHeight="1" x14ac:dyDescent="0.3">
      <c r="A130" s="17">
        <f t="shared" si="11"/>
        <v>121</v>
      </c>
      <c r="B130" s="16"/>
      <c r="C130" s="16"/>
      <c r="D130" s="18"/>
      <c r="E130" s="16"/>
      <c r="F130" s="17"/>
      <c r="G130" s="17"/>
      <c r="H130" s="17"/>
      <c r="I130" s="19"/>
      <c r="J130" s="37">
        <f t="shared" si="9"/>
        <v>0</v>
      </c>
      <c r="K130" s="15"/>
      <c r="L130" s="19"/>
      <c r="M130" s="20"/>
      <c r="N130" s="20"/>
      <c r="O130" s="72">
        <f t="shared" si="7"/>
        <v>0</v>
      </c>
      <c r="P130" s="21"/>
      <c r="Q130" s="38">
        <f t="shared" si="10"/>
        <v>0</v>
      </c>
      <c r="R130" s="39">
        <f t="shared" si="8"/>
        <v>0</v>
      </c>
      <c r="S130" s="17"/>
      <c r="T130" s="36" t="s">
        <v>68</v>
      </c>
      <c r="U130" s="36" t="s">
        <v>68</v>
      </c>
    </row>
    <row r="131" spans="1:21" ht="20.55" customHeight="1" x14ac:dyDescent="0.3">
      <c r="A131" s="17">
        <f t="shared" si="11"/>
        <v>122</v>
      </c>
      <c r="B131" s="16"/>
      <c r="C131" s="16"/>
      <c r="D131" s="18"/>
      <c r="E131" s="16"/>
      <c r="F131" s="17"/>
      <c r="G131" s="17"/>
      <c r="H131" s="17"/>
      <c r="I131" s="19"/>
      <c r="J131" s="37">
        <f t="shared" si="9"/>
        <v>0</v>
      </c>
      <c r="K131" s="15"/>
      <c r="L131" s="19"/>
      <c r="M131" s="20"/>
      <c r="N131" s="20"/>
      <c r="O131" s="72">
        <f t="shared" si="7"/>
        <v>0</v>
      </c>
      <c r="P131" s="21"/>
      <c r="Q131" s="38">
        <f t="shared" si="10"/>
        <v>0</v>
      </c>
      <c r="R131" s="39">
        <f t="shared" si="8"/>
        <v>0</v>
      </c>
      <c r="S131" s="17"/>
      <c r="T131" s="36" t="s">
        <v>68</v>
      </c>
      <c r="U131" s="36" t="s">
        <v>68</v>
      </c>
    </row>
    <row r="132" spans="1:21" ht="20.55" customHeight="1" x14ac:dyDescent="0.3">
      <c r="A132" s="17">
        <f t="shared" si="11"/>
        <v>123</v>
      </c>
      <c r="B132" s="16"/>
      <c r="C132" s="16"/>
      <c r="D132" s="18"/>
      <c r="E132" s="16"/>
      <c r="F132" s="17"/>
      <c r="G132" s="17"/>
      <c r="H132" s="17"/>
      <c r="I132" s="19"/>
      <c r="J132" s="37">
        <f t="shared" si="9"/>
        <v>0</v>
      </c>
      <c r="K132" s="15"/>
      <c r="L132" s="19"/>
      <c r="M132" s="20"/>
      <c r="N132" s="20"/>
      <c r="O132" s="72">
        <f t="shared" si="7"/>
        <v>0</v>
      </c>
      <c r="P132" s="21"/>
      <c r="Q132" s="38">
        <f t="shared" si="10"/>
        <v>0</v>
      </c>
      <c r="R132" s="39">
        <f t="shared" si="8"/>
        <v>0</v>
      </c>
      <c r="S132" s="17"/>
      <c r="T132" s="36" t="s">
        <v>68</v>
      </c>
      <c r="U132" s="36" t="s">
        <v>68</v>
      </c>
    </row>
    <row r="133" spans="1:21" ht="20.55" customHeight="1" x14ac:dyDescent="0.3">
      <c r="A133" s="17">
        <f t="shared" si="11"/>
        <v>124</v>
      </c>
      <c r="B133" s="16"/>
      <c r="C133" s="16"/>
      <c r="D133" s="18"/>
      <c r="E133" s="16"/>
      <c r="F133" s="17"/>
      <c r="G133" s="17"/>
      <c r="H133" s="17"/>
      <c r="I133" s="19"/>
      <c r="J133" s="37">
        <f t="shared" si="9"/>
        <v>0</v>
      </c>
      <c r="K133" s="15"/>
      <c r="L133" s="19"/>
      <c r="M133" s="20"/>
      <c r="N133" s="20"/>
      <c r="O133" s="72">
        <f t="shared" si="7"/>
        <v>0</v>
      </c>
      <c r="P133" s="21"/>
      <c r="Q133" s="38">
        <f t="shared" si="10"/>
        <v>0</v>
      </c>
      <c r="R133" s="39">
        <f t="shared" si="8"/>
        <v>0</v>
      </c>
      <c r="S133" s="17"/>
      <c r="T133" s="36" t="s">
        <v>68</v>
      </c>
      <c r="U133" s="36" t="s">
        <v>68</v>
      </c>
    </row>
    <row r="134" spans="1:21" ht="20.55" customHeight="1" x14ac:dyDescent="0.3">
      <c r="A134" s="17">
        <f t="shared" si="11"/>
        <v>125</v>
      </c>
      <c r="B134" s="16"/>
      <c r="C134" s="16"/>
      <c r="D134" s="18"/>
      <c r="E134" s="16"/>
      <c r="F134" s="17"/>
      <c r="G134" s="17"/>
      <c r="H134" s="17"/>
      <c r="I134" s="19"/>
      <c r="J134" s="37">
        <f t="shared" si="9"/>
        <v>0</v>
      </c>
      <c r="K134" s="15"/>
      <c r="L134" s="19"/>
      <c r="M134" s="20"/>
      <c r="N134" s="20"/>
      <c r="O134" s="72">
        <f t="shared" si="7"/>
        <v>0</v>
      </c>
      <c r="P134" s="21"/>
      <c r="Q134" s="38">
        <f t="shared" si="10"/>
        <v>0</v>
      </c>
      <c r="R134" s="39">
        <f t="shared" si="8"/>
        <v>0</v>
      </c>
      <c r="S134" s="17"/>
      <c r="T134" s="36" t="s">
        <v>68</v>
      </c>
      <c r="U134" s="36" t="s">
        <v>68</v>
      </c>
    </row>
    <row r="135" spans="1:21" ht="20.55" customHeight="1" x14ac:dyDescent="0.3">
      <c r="A135" s="17">
        <f t="shared" si="11"/>
        <v>126</v>
      </c>
      <c r="B135" s="16"/>
      <c r="C135" s="16"/>
      <c r="D135" s="18"/>
      <c r="E135" s="16"/>
      <c r="F135" s="17"/>
      <c r="G135" s="17"/>
      <c r="H135" s="17"/>
      <c r="I135" s="19"/>
      <c r="J135" s="37">
        <f t="shared" si="9"/>
        <v>0</v>
      </c>
      <c r="K135" s="15"/>
      <c r="L135" s="19"/>
      <c r="M135" s="20"/>
      <c r="N135" s="20"/>
      <c r="O135" s="72">
        <f t="shared" si="7"/>
        <v>0</v>
      </c>
      <c r="P135" s="21"/>
      <c r="Q135" s="38">
        <f t="shared" si="10"/>
        <v>0</v>
      </c>
      <c r="R135" s="39">
        <f t="shared" si="8"/>
        <v>0</v>
      </c>
      <c r="S135" s="17"/>
      <c r="T135" s="36" t="s">
        <v>68</v>
      </c>
      <c r="U135" s="36" t="s">
        <v>68</v>
      </c>
    </row>
    <row r="136" spans="1:21" ht="20.55" customHeight="1" x14ac:dyDescent="0.3">
      <c r="A136" s="17">
        <f t="shared" si="11"/>
        <v>127</v>
      </c>
      <c r="B136" s="16"/>
      <c r="C136" s="16"/>
      <c r="D136" s="18"/>
      <c r="E136" s="16"/>
      <c r="F136" s="17"/>
      <c r="G136" s="17"/>
      <c r="H136" s="17"/>
      <c r="I136" s="19"/>
      <c r="J136" s="37">
        <f t="shared" si="9"/>
        <v>0</v>
      </c>
      <c r="K136" s="15"/>
      <c r="L136" s="19"/>
      <c r="M136" s="20"/>
      <c r="N136" s="20"/>
      <c r="O136" s="72">
        <f t="shared" ref="O136:O199" si="12">IF(OR(K136="nee",I136="",L136="",M136="",N136=""),0,((DATEDIF(M136,N136+1,"m")*G136/12+DATEDIF(M136,N136+1,"md")*G136/365)*I136*L136))</f>
        <v>0</v>
      </c>
      <c r="P136" s="21"/>
      <c r="Q136" s="38">
        <f t="shared" si="10"/>
        <v>0</v>
      </c>
      <c r="R136" s="39">
        <f t="shared" ref="R136:R199" si="13">J136*Q136</f>
        <v>0</v>
      </c>
      <c r="S136" s="17"/>
      <c r="T136" s="36" t="s">
        <v>68</v>
      </c>
      <c r="U136" s="36" t="s">
        <v>68</v>
      </c>
    </row>
    <row r="137" spans="1:21" ht="20.55" customHeight="1" x14ac:dyDescent="0.3">
      <c r="A137" s="17">
        <f t="shared" si="11"/>
        <v>128</v>
      </c>
      <c r="B137" s="16"/>
      <c r="C137" s="16"/>
      <c r="D137" s="18"/>
      <c r="E137" s="16"/>
      <c r="F137" s="17"/>
      <c r="G137" s="17"/>
      <c r="H137" s="17"/>
      <c r="I137" s="19"/>
      <c r="J137" s="37">
        <f t="shared" si="9"/>
        <v>0</v>
      </c>
      <c r="K137" s="15"/>
      <c r="L137" s="19"/>
      <c r="M137" s="20"/>
      <c r="N137" s="20"/>
      <c r="O137" s="72">
        <f t="shared" si="12"/>
        <v>0</v>
      </c>
      <c r="P137" s="21"/>
      <c r="Q137" s="38">
        <f t="shared" si="10"/>
        <v>0</v>
      </c>
      <c r="R137" s="39">
        <f t="shared" si="13"/>
        <v>0</v>
      </c>
      <c r="S137" s="17"/>
      <c r="T137" s="36" t="s">
        <v>68</v>
      </c>
      <c r="U137" s="36" t="s">
        <v>68</v>
      </c>
    </row>
    <row r="138" spans="1:21" ht="20.55" customHeight="1" x14ac:dyDescent="0.3">
      <c r="A138" s="17">
        <f t="shared" si="11"/>
        <v>129</v>
      </c>
      <c r="B138" s="16"/>
      <c r="C138" s="16"/>
      <c r="D138" s="18"/>
      <c r="E138" s="16"/>
      <c r="F138" s="17"/>
      <c r="G138" s="17"/>
      <c r="H138" s="17"/>
      <c r="I138" s="19"/>
      <c r="J138" s="37">
        <f t="shared" si="9"/>
        <v>0</v>
      </c>
      <c r="K138" s="15"/>
      <c r="L138" s="19"/>
      <c r="M138" s="20"/>
      <c r="N138" s="20"/>
      <c r="O138" s="72">
        <f t="shared" si="12"/>
        <v>0</v>
      </c>
      <c r="P138" s="21"/>
      <c r="Q138" s="38">
        <f t="shared" si="10"/>
        <v>0</v>
      </c>
      <c r="R138" s="39">
        <f t="shared" si="13"/>
        <v>0</v>
      </c>
      <c r="S138" s="17"/>
      <c r="T138" s="36" t="s">
        <v>68</v>
      </c>
      <c r="U138" s="36" t="s">
        <v>68</v>
      </c>
    </row>
    <row r="139" spans="1:21" ht="20.55" customHeight="1" x14ac:dyDescent="0.3">
      <c r="A139" s="17">
        <f t="shared" si="11"/>
        <v>130</v>
      </c>
      <c r="B139" s="16"/>
      <c r="C139" s="16"/>
      <c r="D139" s="18"/>
      <c r="E139" s="16"/>
      <c r="F139" s="17"/>
      <c r="G139" s="17"/>
      <c r="H139" s="17"/>
      <c r="I139" s="19"/>
      <c r="J139" s="37">
        <f t="shared" ref="J139:J202" si="14">IFERROR(H139*1.2%,0)</f>
        <v>0</v>
      </c>
      <c r="K139" s="15"/>
      <c r="L139" s="19"/>
      <c r="M139" s="20"/>
      <c r="N139" s="20"/>
      <c r="O139" s="72">
        <f t="shared" si="12"/>
        <v>0</v>
      </c>
      <c r="P139" s="21"/>
      <c r="Q139" s="38">
        <f t="shared" ref="Q139:Q202" si="15">IF(AND(O139="",P139=""),0,O139+P139)</f>
        <v>0</v>
      </c>
      <c r="R139" s="39">
        <f t="shared" si="13"/>
        <v>0</v>
      </c>
      <c r="S139" s="17"/>
      <c r="T139" s="36" t="s">
        <v>68</v>
      </c>
      <c r="U139" s="36" t="s">
        <v>68</v>
      </c>
    </row>
    <row r="140" spans="1:21" ht="20.55" customHeight="1" x14ac:dyDescent="0.3">
      <c r="A140" s="17">
        <f t="shared" ref="A140:A203" si="16">ROW(A131)</f>
        <v>131</v>
      </c>
      <c r="B140" s="16"/>
      <c r="C140" s="16"/>
      <c r="D140" s="18"/>
      <c r="E140" s="16"/>
      <c r="F140" s="17"/>
      <c r="G140" s="17"/>
      <c r="H140" s="17"/>
      <c r="I140" s="19"/>
      <c r="J140" s="37">
        <f t="shared" si="14"/>
        <v>0</v>
      </c>
      <c r="K140" s="15"/>
      <c r="L140" s="19"/>
      <c r="M140" s="20"/>
      <c r="N140" s="20"/>
      <c r="O140" s="72">
        <f t="shared" si="12"/>
        <v>0</v>
      </c>
      <c r="P140" s="21"/>
      <c r="Q140" s="38">
        <f t="shared" si="15"/>
        <v>0</v>
      </c>
      <c r="R140" s="39">
        <f t="shared" si="13"/>
        <v>0</v>
      </c>
      <c r="S140" s="17"/>
      <c r="T140" s="36" t="s">
        <v>68</v>
      </c>
      <c r="U140" s="36" t="s">
        <v>68</v>
      </c>
    </row>
    <row r="141" spans="1:21" ht="20.55" customHeight="1" x14ac:dyDescent="0.3">
      <c r="A141" s="17">
        <f t="shared" si="16"/>
        <v>132</v>
      </c>
      <c r="B141" s="16"/>
      <c r="C141" s="16"/>
      <c r="D141" s="18"/>
      <c r="E141" s="16"/>
      <c r="F141" s="17"/>
      <c r="G141" s="17"/>
      <c r="H141" s="17"/>
      <c r="I141" s="19"/>
      <c r="J141" s="37">
        <f t="shared" si="14"/>
        <v>0</v>
      </c>
      <c r="K141" s="15"/>
      <c r="L141" s="19"/>
      <c r="M141" s="20"/>
      <c r="N141" s="20"/>
      <c r="O141" s="72">
        <f t="shared" si="12"/>
        <v>0</v>
      </c>
      <c r="P141" s="21"/>
      <c r="Q141" s="38">
        <f t="shared" si="15"/>
        <v>0</v>
      </c>
      <c r="R141" s="39">
        <f t="shared" si="13"/>
        <v>0</v>
      </c>
      <c r="S141" s="17"/>
      <c r="T141" s="36" t="s">
        <v>68</v>
      </c>
      <c r="U141" s="36" t="s">
        <v>68</v>
      </c>
    </row>
    <row r="142" spans="1:21" ht="20.55" customHeight="1" x14ac:dyDescent="0.3">
      <c r="A142" s="17">
        <f t="shared" si="16"/>
        <v>133</v>
      </c>
      <c r="B142" s="16"/>
      <c r="C142" s="16"/>
      <c r="D142" s="18"/>
      <c r="E142" s="16"/>
      <c r="F142" s="17"/>
      <c r="G142" s="17"/>
      <c r="H142" s="17"/>
      <c r="I142" s="19"/>
      <c r="J142" s="37">
        <f t="shared" si="14"/>
        <v>0</v>
      </c>
      <c r="K142" s="15"/>
      <c r="L142" s="19"/>
      <c r="M142" s="20"/>
      <c r="N142" s="20"/>
      <c r="O142" s="72">
        <f t="shared" si="12"/>
        <v>0</v>
      </c>
      <c r="P142" s="21"/>
      <c r="Q142" s="38">
        <f t="shared" si="15"/>
        <v>0</v>
      </c>
      <c r="R142" s="39">
        <f t="shared" si="13"/>
        <v>0</v>
      </c>
      <c r="S142" s="17"/>
      <c r="T142" s="36" t="s">
        <v>68</v>
      </c>
      <c r="U142" s="36" t="s">
        <v>68</v>
      </c>
    </row>
    <row r="143" spans="1:21" ht="20.55" customHeight="1" x14ac:dyDescent="0.3">
      <c r="A143" s="17">
        <f t="shared" si="16"/>
        <v>134</v>
      </c>
      <c r="B143" s="16"/>
      <c r="C143" s="16"/>
      <c r="D143" s="18"/>
      <c r="E143" s="16"/>
      <c r="F143" s="17"/>
      <c r="G143" s="17"/>
      <c r="H143" s="17"/>
      <c r="I143" s="19"/>
      <c r="J143" s="37">
        <f t="shared" si="14"/>
        <v>0</v>
      </c>
      <c r="K143" s="15"/>
      <c r="L143" s="19"/>
      <c r="M143" s="20"/>
      <c r="N143" s="20"/>
      <c r="O143" s="72">
        <f t="shared" si="12"/>
        <v>0</v>
      </c>
      <c r="P143" s="21"/>
      <c r="Q143" s="38">
        <f t="shared" si="15"/>
        <v>0</v>
      </c>
      <c r="R143" s="39">
        <f t="shared" si="13"/>
        <v>0</v>
      </c>
      <c r="S143" s="17"/>
      <c r="T143" s="36" t="s">
        <v>68</v>
      </c>
      <c r="U143" s="36" t="s">
        <v>68</v>
      </c>
    </row>
    <row r="144" spans="1:21" ht="20.55" customHeight="1" x14ac:dyDescent="0.3">
      <c r="A144" s="17">
        <f t="shared" si="16"/>
        <v>135</v>
      </c>
      <c r="B144" s="16"/>
      <c r="C144" s="16"/>
      <c r="D144" s="18"/>
      <c r="E144" s="16"/>
      <c r="F144" s="17"/>
      <c r="G144" s="17"/>
      <c r="H144" s="17"/>
      <c r="I144" s="19"/>
      <c r="J144" s="37">
        <f t="shared" si="14"/>
        <v>0</v>
      </c>
      <c r="K144" s="15"/>
      <c r="L144" s="19"/>
      <c r="M144" s="20"/>
      <c r="N144" s="20"/>
      <c r="O144" s="72">
        <f t="shared" si="12"/>
        <v>0</v>
      </c>
      <c r="P144" s="21"/>
      <c r="Q144" s="38">
        <f t="shared" si="15"/>
        <v>0</v>
      </c>
      <c r="R144" s="39">
        <f t="shared" si="13"/>
        <v>0</v>
      </c>
      <c r="S144" s="17"/>
      <c r="T144" s="36" t="s">
        <v>68</v>
      </c>
      <c r="U144" s="36" t="s">
        <v>68</v>
      </c>
    </row>
    <row r="145" spans="1:21" ht="20.55" customHeight="1" x14ac:dyDescent="0.3">
      <c r="A145" s="17">
        <f t="shared" si="16"/>
        <v>136</v>
      </c>
      <c r="B145" s="16"/>
      <c r="C145" s="16"/>
      <c r="D145" s="18"/>
      <c r="E145" s="16"/>
      <c r="F145" s="17"/>
      <c r="G145" s="17"/>
      <c r="H145" s="17"/>
      <c r="I145" s="19"/>
      <c r="J145" s="37">
        <f t="shared" si="14"/>
        <v>0</v>
      </c>
      <c r="K145" s="15"/>
      <c r="L145" s="19"/>
      <c r="M145" s="20"/>
      <c r="N145" s="20"/>
      <c r="O145" s="72">
        <f t="shared" si="12"/>
        <v>0</v>
      </c>
      <c r="P145" s="21"/>
      <c r="Q145" s="38">
        <f t="shared" si="15"/>
        <v>0</v>
      </c>
      <c r="R145" s="39">
        <f t="shared" si="13"/>
        <v>0</v>
      </c>
      <c r="S145" s="17"/>
      <c r="T145" s="36" t="s">
        <v>68</v>
      </c>
      <c r="U145" s="36" t="s">
        <v>68</v>
      </c>
    </row>
    <row r="146" spans="1:21" ht="20.55" customHeight="1" x14ac:dyDescent="0.3">
      <c r="A146" s="17">
        <f t="shared" si="16"/>
        <v>137</v>
      </c>
      <c r="B146" s="16"/>
      <c r="C146" s="16"/>
      <c r="D146" s="18"/>
      <c r="E146" s="16"/>
      <c r="F146" s="17"/>
      <c r="G146" s="17"/>
      <c r="H146" s="17"/>
      <c r="I146" s="19"/>
      <c r="J146" s="37">
        <f t="shared" si="14"/>
        <v>0</v>
      </c>
      <c r="K146" s="15"/>
      <c r="L146" s="19"/>
      <c r="M146" s="20"/>
      <c r="N146" s="20"/>
      <c r="O146" s="72">
        <f t="shared" si="12"/>
        <v>0</v>
      </c>
      <c r="P146" s="21"/>
      <c r="Q146" s="38">
        <f t="shared" si="15"/>
        <v>0</v>
      </c>
      <c r="R146" s="39">
        <f t="shared" si="13"/>
        <v>0</v>
      </c>
      <c r="S146" s="17"/>
      <c r="T146" s="36" t="s">
        <v>68</v>
      </c>
      <c r="U146" s="36" t="s">
        <v>68</v>
      </c>
    </row>
    <row r="147" spans="1:21" ht="20.55" customHeight="1" x14ac:dyDescent="0.3">
      <c r="A147" s="17">
        <f t="shared" si="16"/>
        <v>138</v>
      </c>
      <c r="B147" s="16"/>
      <c r="C147" s="16"/>
      <c r="D147" s="18"/>
      <c r="E147" s="16"/>
      <c r="F147" s="17"/>
      <c r="G147" s="17"/>
      <c r="H147" s="17"/>
      <c r="I147" s="19"/>
      <c r="J147" s="37">
        <f t="shared" si="14"/>
        <v>0</v>
      </c>
      <c r="K147" s="15"/>
      <c r="L147" s="19"/>
      <c r="M147" s="20"/>
      <c r="N147" s="20"/>
      <c r="O147" s="72">
        <f t="shared" si="12"/>
        <v>0</v>
      </c>
      <c r="P147" s="21"/>
      <c r="Q147" s="38">
        <f t="shared" si="15"/>
        <v>0</v>
      </c>
      <c r="R147" s="39">
        <f t="shared" si="13"/>
        <v>0</v>
      </c>
      <c r="S147" s="17"/>
      <c r="T147" s="36" t="s">
        <v>68</v>
      </c>
      <c r="U147" s="36" t="s">
        <v>68</v>
      </c>
    </row>
    <row r="148" spans="1:21" ht="20.55" customHeight="1" x14ac:dyDescent="0.3">
      <c r="A148" s="17">
        <f t="shared" si="16"/>
        <v>139</v>
      </c>
      <c r="B148" s="16"/>
      <c r="C148" s="16"/>
      <c r="D148" s="18"/>
      <c r="E148" s="16"/>
      <c r="F148" s="17"/>
      <c r="G148" s="17"/>
      <c r="H148" s="17"/>
      <c r="I148" s="19"/>
      <c r="J148" s="37">
        <f t="shared" si="14"/>
        <v>0</v>
      </c>
      <c r="K148" s="15"/>
      <c r="L148" s="19"/>
      <c r="M148" s="20"/>
      <c r="N148" s="20"/>
      <c r="O148" s="72">
        <f t="shared" si="12"/>
        <v>0</v>
      </c>
      <c r="P148" s="21"/>
      <c r="Q148" s="38">
        <f t="shared" si="15"/>
        <v>0</v>
      </c>
      <c r="R148" s="39">
        <f t="shared" si="13"/>
        <v>0</v>
      </c>
      <c r="S148" s="17"/>
      <c r="T148" s="36" t="s">
        <v>68</v>
      </c>
      <c r="U148" s="36" t="s">
        <v>68</v>
      </c>
    </row>
    <row r="149" spans="1:21" ht="20.55" customHeight="1" x14ac:dyDescent="0.3">
      <c r="A149" s="17">
        <f t="shared" si="16"/>
        <v>140</v>
      </c>
      <c r="B149" s="16"/>
      <c r="C149" s="16"/>
      <c r="D149" s="18"/>
      <c r="E149" s="16"/>
      <c r="F149" s="17"/>
      <c r="G149" s="17"/>
      <c r="H149" s="17"/>
      <c r="I149" s="19"/>
      <c r="J149" s="37">
        <f t="shared" si="14"/>
        <v>0</v>
      </c>
      <c r="K149" s="15"/>
      <c r="L149" s="19"/>
      <c r="M149" s="20"/>
      <c r="N149" s="20"/>
      <c r="O149" s="72">
        <f t="shared" si="12"/>
        <v>0</v>
      </c>
      <c r="P149" s="21"/>
      <c r="Q149" s="38">
        <f t="shared" si="15"/>
        <v>0</v>
      </c>
      <c r="R149" s="39">
        <f t="shared" si="13"/>
        <v>0</v>
      </c>
      <c r="S149" s="17"/>
      <c r="T149" s="36" t="s">
        <v>68</v>
      </c>
      <c r="U149" s="36" t="s">
        <v>68</v>
      </c>
    </row>
    <row r="150" spans="1:21" ht="20.55" customHeight="1" x14ac:dyDescent="0.3">
      <c r="A150" s="17">
        <f t="shared" si="16"/>
        <v>141</v>
      </c>
      <c r="B150" s="16"/>
      <c r="C150" s="16"/>
      <c r="D150" s="18"/>
      <c r="E150" s="16"/>
      <c r="F150" s="17"/>
      <c r="G150" s="17"/>
      <c r="H150" s="17"/>
      <c r="I150" s="19"/>
      <c r="J150" s="37">
        <f t="shared" si="14"/>
        <v>0</v>
      </c>
      <c r="K150" s="15"/>
      <c r="L150" s="19"/>
      <c r="M150" s="20"/>
      <c r="N150" s="20"/>
      <c r="O150" s="72">
        <f t="shared" si="12"/>
        <v>0</v>
      </c>
      <c r="P150" s="21"/>
      <c r="Q150" s="38">
        <f t="shared" si="15"/>
        <v>0</v>
      </c>
      <c r="R150" s="39">
        <f t="shared" si="13"/>
        <v>0</v>
      </c>
      <c r="S150" s="17"/>
      <c r="T150" s="36" t="s">
        <v>68</v>
      </c>
      <c r="U150" s="36" t="s">
        <v>68</v>
      </c>
    </row>
    <row r="151" spans="1:21" ht="20.55" customHeight="1" x14ac:dyDescent="0.3">
      <c r="A151" s="17">
        <f t="shared" si="16"/>
        <v>142</v>
      </c>
      <c r="B151" s="16"/>
      <c r="C151" s="16"/>
      <c r="D151" s="18"/>
      <c r="E151" s="16"/>
      <c r="F151" s="17"/>
      <c r="G151" s="17"/>
      <c r="H151" s="17"/>
      <c r="I151" s="19"/>
      <c r="J151" s="37">
        <f t="shared" si="14"/>
        <v>0</v>
      </c>
      <c r="K151" s="15"/>
      <c r="L151" s="19"/>
      <c r="M151" s="20"/>
      <c r="N151" s="20"/>
      <c r="O151" s="72">
        <f t="shared" si="12"/>
        <v>0</v>
      </c>
      <c r="P151" s="21"/>
      <c r="Q151" s="38">
        <f t="shared" si="15"/>
        <v>0</v>
      </c>
      <c r="R151" s="39">
        <f t="shared" si="13"/>
        <v>0</v>
      </c>
      <c r="S151" s="17"/>
      <c r="T151" s="36" t="s">
        <v>68</v>
      </c>
      <c r="U151" s="36" t="s">
        <v>68</v>
      </c>
    </row>
    <row r="152" spans="1:21" ht="20.55" customHeight="1" x14ac:dyDescent="0.3">
      <c r="A152" s="17">
        <f t="shared" si="16"/>
        <v>143</v>
      </c>
      <c r="B152" s="16"/>
      <c r="C152" s="16"/>
      <c r="D152" s="18"/>
      <c r="E152" s="16"/>
      <c r="F152" s="17"/>
      <c r="G152" s="17"/>
      <c r="H152" s="17"/>
      <c r="I152" s="19"/>
      <c r="J152" s="37">
        <f t="shared" si="14"/>
        <v>0</v>
      </c>
      <c r="K152" s="15"/>
      <c r="L152" s="19"/>
      <c r="M152" s="20"/>
      <c r="N152" s="20"/>
      <c r="O152" s="72">
        <f t="shared" si="12"/>
        <v>0</v>
      </c>
      <c r="P152" s="21"/>
      <c r="Q152" s="38">
        <f t="shared" si="15"/>
        <v>0</v>
      </c>
      <c r="R152" s="39">
        <f t="shared" si="13"/>
        <v>0</v>
      </c>
      <c r="S152" s="17"/>
      <c r="T152" s="36" t="s">
        <v>68</v>
      </c>
      <c r="U152" s="36" t="s">
        <v>68</v>
      </c>
    </row>
    <row r="153" spans="1:21" ht="20.55" customHeight="1" x14ac:dyDescent="0.3">
      <c r="A153" s="17">
        <f t="shared" si="16"/>
        <v>144</v>
      </c>
      <c r="B153" s="16"/>
      <c r="C153" s="16"/>
      <c r="D153" s="18"/>
      <c r="E153" s="16"/>
      <c r="F153" s="17"/>
      <c r="G153" s="17"/>
      <c r="H153" s="17"/>
      <c r="I153" s="19"/>
      <c r="J153" s="37">
        <f t="shared" si="14"/>
        <v>0</v>
      </c>
      <c r="K153" s="15"/>
      <c r="L153" s="19"/>
      <c r="M153" s="20"/>
      <c r="N153" s="20"/>
      <c r="O153" s="72">
        <f t="shared" si="12"/>
        <v>0</v>
      </c>
      <c r="P153" s="21"/>
      <c r="Q153" s="38">
        <f t="shared" si="15"/>
        <v>0</v>
      </c>
      <c r="R153" s="39">
        <f t="shared" si="13"/>
        <v>0</v>
      </c>
      <c r="S153" s="17"/>
      <c r="T153" s="36" t="s">
        <v>68</v>
      </c>
      <c r="U153" s="36" t="s">
        <v>68</v>
      </c>
    </row>
    <row r="154" spans="1:21" ht="20.55" customHeight="1" x14ac:dyDescent="0.3">
      <c r="A154" s="17">
        <f t="shared" si="16"/>
        <v>145</v>
      </c>
      <c r="B154" s="16"/>
      <c r="C154" s="16"/>
      <c r="D154" s="18"/>
      <c r="E154" s="16"/>
      <c r="F154" s="17"/>
      <c r="G154" s="17"/>
      <c r="H154" s="17"/>
      <c r="I154" s="19"/>
      <c r="J154" s="37">
        <f t="shared" si="14"/>
        <v>0</v>
      </c>
      <c r="K154" s="15"/>
      <c r="L154" s="19"/>
      <c r="M154" s="20"/>
      <c r="N154" s="20"/>
      <c r="O154" s="72">
        <f t="shared" si="12"/>
        <v>0</v>
      </c>
      <c r="P154" s="21"/>
      <c r="Q154" s="38">
        <f t="shared" si="15"/>
        <v>0</v>
      </c>
      <c r="R154" s="39">
        <f t="shared" si="13"/>
        <v>0</v>
      </c>
      <c r="S154" s="17"/>
      <c r="T154" s="36" t="s">
        <v>68</v>
      </c>
      <c r="U154" s="36" t="s">
        <v>68</v>
      </c>
    </row>
    <row r="155" spans="1:21" ht="20.55" customHeight="1" x14ac:dyDescent="0.3">
      <c r="A155" s="17">
        <f t="shared" si="16"/>
        <v>146</v>
      </c>
      <c r="B155" s="16"/>
      <c r="C155" s="16"/>
      <c r="D155" s="18"/>
      <c r="E155" s="16"/>
      <c r="F155" s="17"/>
      <c r="G155" s="17"/>
      <c r="H155" s="17"/>
      <c r="I155" s="19"/>
      <c r="J155" s="37">
        <f t="shared" si="14"/>
        <v>0</v>
      </c>
      <c r="K155" s="15"/>
      <c r="L155" s="19"/>
      <c r="M155" s="20"/>
      <c r="N155" s="20"/>
      <c r="O155" s="72">
        <f t="shared" si="12"/>
        <v>0</v>
      </c>
      <c r="P155" s="21"/>
      <c r="Q155" s="38">
        <f t="shared" si="15"/>
        <v>0</v>
      </c>
      <c r="R155" s="39">
        <f t="shared" si="13"/>
        <v>0</v>
      </c>
      <c r="S155" s="17"/>
      <c r="T155" s="36" t="s">
        <v>68</v>
      </c>
      <c r="U155" s="36" t="s">
        <v>68</v>
      </c>
    </row>
    <row r="156" spans="1:21" ht="20.55" customHeight="1" x14ac:dyDescent="0.3">
      <c r="A156" s="17">
        <f t="shared" si="16"/>
        <v>147</v>
      </c>
      <c r="B156" s="16"/>
      <c r="C156" s="16"/>
      <c r="D156" s="18"/>
      <c r="E156" s="16"/>
      <c r="F156" s="17"/>
      <c r="G156" s="17"/>
      <c r="H156" s="17"/>
      <c r="I156" s="19"/>
      <c r="J156" s="37">
        <f t="shared" si="14"/>
        <v>0</v>
      </c>
      <c r="K156" s="15"/>
      <c r="L156" s="19"/>
      <c r="M156" s="20"/>
      <c r="N156" s="20"/>
      <c r="O156" s="72">
        <f t="shared" si="12"/>
        <v>0</v>
      </c>
      <c r="P156" s="21"/>
      <c r="Q156" s="38">
        <f t="shared" si="15"/>
        <v>0</v>
      </c>
      <c r="R156" s="39">
        <f t="shared" si="13"/>
        <v>0</v>
      </c>
      <c r="S156" s="17"/>
      <c r="T156" s="36" t="s">
        <v>68</v>
      </c>
      <c r="U156" s="36" t="s">
        <v>68</v>
      </c>
    </row>
    <row r="157" spans="1:21" ht="20.55" customHeight="1" x14ac:dyDescent="0.3">
      <c r="A157" s="17">
        <f t="shared" si="16"/>
        <v>148</v>
      </c>
      <c r="B157" s="16"/>
      <c r="C157" s="16"/>
      <c r="D157" s="18"/>
      <c r="E157" s="16"/>
      <c r="F157" s="17"/>
      <c r="G157" s="17"/>
      <c r="H157" s="17"/>
      <c r="I157" s="19"/>
      <c r="J157" s="37">
        <f t="shared" si="14"/>
        <v>0</v>
      </c>
      <c r="K157" s="15"/>
      <c r="L157" s="19"/>
      <c r="M157" s="20"/>
      <c r="N157" s="20"/>
      <c r="O157" s="72">
        <f t="shared" si="12"/>
        <v>0</v>
      </c>
      <c r="P157" s="21"/>
      <c r="Q157" s="38">
        <f t="shared" si="15"/>
        <v>0</v>
      </c>
      <c r="R157" s="39">
        <f t="shared" si="13"/>
        <v>0</v>
      </c>
      <c r="S157" s="17"/>
      <c r="T157" s="36" t="s">
        <v>68</v>
      </c>
      <c r="U157" s="36" t="s">
        <v>68</v>
      </c>
    </row>
    <row r="158" spans="1:21" ht="20.55" customHeight="1" x14ac:dyDescent="0.3">
      <c r="A158" s="17">
        <f t="shared" si="16"/>
        <v>149</v>
      </c>
      <c r="B158" s="16"/>
      <c r="C158" s="16"/>
      <c r="D158" s="18"/>
      <c r="E158" s="16"/>
      <c r="F158" s="17"/>
      <c r="G158" s="17"/>
      <c r="H158" s="17"/>
      <c r="I158" s="19"/>
      <c r="J158" s="37">
        <f t="shared" si="14"/>
        <v>0</v>
      </c>
      <c r="K158" s="15"/>
      <c r="L158" s="19"/>
      <c r="M158" s="20"/>
      <c r="N158" s="20"/>
      <c r="O158" s="72">
        <f t="shared" si="12"/>
        <v>0</v>
      </c>
      <c r="P158" s="21"/>
      <c r="Q158" s="38">
        <f t="shared" si="15"/>
        <v>0</v>
      </c>
      <c r="R158" s="39">
        <f t="shared" si="13"/>
        <v>0</v>
      </c>
      <c r="S158" s="17"/>
      <c r="T158" s="36" t="s">
        <v>68</v>
      </c>
      <c r="U158" s="36" t="s">
        <v>68</v>
      </c>
    </row>
    <row r="159" spans="1:21" ht="20.55" customHeight="1" x14ac:dyDescent="0.3">
      <c r="A159" s="17">
        <f t="shared" si="16"/>
        <v>150</v>
      </c>
      <c r="B159" s="16"/>
      <c r="C159" s="16"/>
      <c r="D159" s="18"/>
      <c r="E159" s="16"/>
      <c r="F159" s="17"/>
      <c r="G159" s="17"/>
      <c r="H159" s="17"/>
      <c r="I159" s="19"/>
      <c r="J159" s="37">
        <f t="shared" si="14"/>
        <v>0</v>
      </c>
      <c r="K159" s="15"/>
      <c r="L159" s="19"/>
      <c r="M159" s="20"/>
      <c r="N159" s="20"/>
      <c r="O159" s="72">
        <f t="shared" si="12"/>
        <v>0</v>
      </c>
      <c r="P159" s="21"/>
      <c r="Q159" s="38">
        <f t="shared" si="15"/>
        <v>0</v>
      </c>
      <c r="R159" s="39">
        <f t="shared" si="13"/>
        <v>0</v>
      </c>
      <c r="S159" s="17"/>
      <c r="T159" s="36" t="s">
        <v>68</v>
      </c>
      <c r="U159" s="36" t="s">
        <v>68</v>
      </c>
    </row>
    <row r="160" spans="1:21" ht="20.55" customHeight="1" x14ac:dyDescent="0.3">
      <c r="A160" s="17">
        <f t="shared" si="16"/>
        <v>151</v>
      </c>
      <c r="B160" s="16"/>
      <c r="C160" s="16"/>
      <c r="D160" s="18"/>
      <c r="E160" s="16"/>
      <c r="F160" s="17"/>
      <c r="G160" s="17"/>
      <c r="H160" s="17"/>
      <c r="I160" s="19"/>
      <c r="J160" s="37">
        <f t="shared" si="14"/>
        <v>0</v>
      </c>
      <c r="K160" s="15"/>
      <c r="L160" s="19"/>
      <c r="M160" s="20"/>
      <c r="N160" s="20"/>
      <c r="O160" s="72">
        <f t="shared" si="12"/>
        <v>0</v>
      </c>
      <c r="P160" s="21"/>
      <c r="Q160" s="38">
        <f t="shared" si="15"/>
        <v>0</v>
      </c>
      <c r="R160" s="39">
        <f t="shared" si="13"/>
        <v>0</v>
      </c>
      <c r="S160" s="17"/>
      <c r="T160" s="36" t="s">
        <v>68</v>
      </c>
      <c r="U160" s="36" t="s">
        <v>68</v>
      </c>
    </row>
    <row r="161" spans="1:21" ht="20.55" customHeight="1" x14ac:dyDescent="0.3">
      <c r="A161" s="17">
        <f t="shared" si="16"/>
        <v>152</v>
      </c>
      <c r="B161" s="16"/>
      <c r="C161" s="16"/>
      <c r="D161" s="18"/>
      <c r="E161" s="16"/>
      <c r="F161" s="17"/>
      <c r="G161" s="17"/>
      <c r="H161" s="17"/>
      <c r="I161" s="19"/>
      <c r="J161" s="37">
        <f t="shared" si="14"/>
        <v>0</v>
      </c>
      <c r="K161" s="15"/>
      <c r="L161" s="19"/>
      <c r="M161" s="20"/>
      <c r="N161" s="20"/>
      <c r="O161" s="72">
        <f t="shared" si="12"/>
        <v>0</v>
      </c>
      <c r="P161" s="21"/>
      <c r="Q161" s="38">
        <f t="shared" si="15"/>
        <v>0</v>
      </c>
      <c r="R161" s="39">
        <f t="shared" si="13"/>
        <v>0</v>
      </c>
      <c r="S161" s="17"/>
      <c r="T161" s="36" t="s">
        <v>68</v>
      </c>
      <c r="U161" s="36" t="s">
        <v>68</v>
      </c>
    </row>
    <row r="162" spans="1:21" ht="20.55" customHeight="1" x14ac:dyDescent="0.3">
      <c r="A162" s="17">
        <f t="shared" si="16"/>
        <v>153</v>
      </c>
      <c r="B162" s="16"/>
      <c r="C162" s="16"/>
      <c r="D162" s="18"/>
      <c r="E162" s="16"/>
      <c r="F162" s="17"/>
      <c r="G162" s="17"/>
      <c r="H162" s="17"/>
      <c r="I162" s="19"/>
      <c r="J162" s="37">
        <f t="shared" si="14"/>
        <v>0</v>
      </c>
      <c r="K162" s="15"/>
      <c r="L162" s="19"/>
      <c r="M162" s="20"/>
      <c r="N162" s="20"/>
      <c r="O162" s="72">
        <f t="shared" si="12"/>
        <v>0</v>
      </c>
      <c r="P162" s="21"/>
      <c r="Q162" s="38">
        <f t="shared" si="15"/>
        <v>0</v>
      </c>
      <c r="R162" s="39">
        <f t="shared" si="13"/>
        <v>0</v>
      </c>
      <c r="S162" s="17"/>
      <c r="T162" s="36" t="s">
        <v>68</v>
      </c>
      <c r="U162" s="36" t="s">
        <v>68</v>
      </c>
    </row>
    <row r="163" spans="1:21" ht="20.55" customHeight="1" x14ac:dyDescent="0.3">
      <c r="A163" s="17">
        <f t="shared" si="16"/>
        <v>154</v>
      </c>
      <c r="B163" s="16"/>
      <c r="C163" s="16"/>
      <c r="D163" s="18"/>
      <c r="E163" s="16"/>
      <c r="F163" s="17"/>
      <c r="G163" s="17"/>
      <c r="H163" s="17"/>
      <c r="I163" s="19"/>
      <c r="J163" s="37">
        <f t="shared" si="14"/>
        <v>0</v>
      </c>
      <c r="K163" s="15"/>
      <c r="L163" s="19"/>
      <c r="M163" s="20"/>
      <c r="N163" s="20"/>
      <c r="O163" s="72">
        <f t="shared" si="12"/>
        <v>0</v>
      </c>
      <c r="P163" s="21"/>
      <c r="Q163" s="38">
        <f t="shared" si="15"/>
        <v>0</v>
      </c>
      <c r="R163" s="39">
        <f t="shared" si="13"/>
        <v>0</v>
      </c>
      <c r="S163" s="17"/>
      <c r="T163" s="36" t="s">
        <v>68</v>
      </c>
      <c r="U163" s="36" t="s">
        <v>68</v>
      </c>
    </row>
    <row r="164" spans="1:21" ht="20.55" customHeight="1" x14ac:dyDescent="0.3">
      <c r="A164" s="17">
        <f t="shared" si="16"/>
        <v>155</v>
      </c>
      <c r="B164" s="16"/>
      <c r="C164" s="16"/>
      <c r="D164" s="18"/>
      <c r="E164" s="16"/>
      <c r="F164" s="17"/>
      <c r="G164" s="17"/>
      <c r="H164" s="17"/>
      <c r="I164" s="19"/>
      <c r="J164" s="37">
        <f t="shared" si="14"/>
        <v>0</v>
      </c>
      <c r="K164" s="15"/>
      <c r="L164" s="19"/>
      <c r="M164" s="20"/>
      <c r="N164" s="20"/>
      <c r="O164" s="72">
        <f t="shared" si="12"/>
        <v>0</v>
      </c>
      <c r="P164" s="21"/>
      <c r="Q164" s="38">
        <f t="shared" si="15"/>
        <v>0</v>
      </c>
      <c r="R164" s="39">
        <f t="shared" si="13"/>
        <v>0</v>
      </c>
      <c r="S164" s="17"/>
      <c r="T164" s="36" t="s">
        <v>68</v>
      </c>
      <c r="U164" s="36" t="s">
        <v>68</v>
      </c>
    </row>
    <row r="165" spans="1:21" ht="20.55" customHeight="1" x14ac:dyDescent="0.3">
      <c r="A165" s="17">
        <f t="shared" si="16"/>
        <v>156</v>
      </c>
      <c r="B165" s="16"/>
      <c r="C165" s="16"/>
      <c r="D165" s="18"/>
      <c r="E165" s="16"/>
      <c r="F165" s="17"/>
      <c r="G165" s="17"/>
      <c r="H165" s="17"/>
      <c r="I165" s="19"/>
      <c r="J165" s="37">
        <f t="shared" si="14"/>
        <v>0</v>
      </c>
      <c r="K165" s="15"/>
      <c r="L165" s="19"/>
      <c r="M165" s="20"/>
      <c r="N165" s="20"/>
      <c r="O165" s="72">
        <f t="shared" si="12"/>
        <v>0</v>
      </c>
      <c r="P165" s="21"/>
      <c r="Q165" s="38">
        <f t="shared" si="15"/>
        <v>0</v>
      </c>
      <c r="R165" s="39">
        <f t="shared" si="13"/>
        <v>0</v>
      </c>
      <c r="S165" s="17"/>
      <c r="T165" s="36" t="s">
        <v>68</v>
      </c>
      <c r="U165" s="36" t="s">
        <v>68</v>
      </c>
    </row>
    <row r="166" spans="1:21" ht="20.55" customHeight="1" x14ac:dyDescent="0.3">
      <c r="A166" s="17">
        <f t="shared" si="16"/>
        <v>157</v>
      </c>
      <c r="B166" s="16"/>
      <c r="C166" s="16"/>
      <c r="D166" s="18"/>
      <c r="E166" s="16"/>
      <c r="F166" s="17"/>
      <c r="G166" s="17"/>
      <c r="H166" s="17"/>
      <c r="I166" s="19"/>
      <c r="J166" s="37">
        <f t="shared" si="14"/>
        <v>0</v>
      </c>
      <c r="K166" s="15"/>
      <c r="L166" s="19"/>
      <c r="M166" s="20"/>
      <c r="N166" s="20"/>
      <c r="O166" s="72">
        <f t="shared" si="12"/>
        <v>0</v>
      </c>
      <c r="P166" s="21"/>
      <c r="Q166" s="38">
        <f t="shared" si="15"/>
        <v>0</v>
      </c>
      <c r="R166" s="39">
        <f t="shared" si="13"/>
        <v>0</v>
      </c>
      <c r="S166" s="17"/>
      <c r="T166" s="36" t="s">
        <v>68</v>
      </c>
      <c r="U166" s="36" t="s">
        <v>68</v>
      </c>
    </row>
    <row r="167" spans="1:21" ht="20.55" customHeight="1" x14ac:dyDescent="0.3">
      <c r="A167" s="17">
        <f t="shared" si="16"/>
        <v>158</v>
      </c>
      <c r="B167" s="16"/>
      <c r="C167" s="16"/>
      <c r="D167" s="18"/>
      <c r="E167" s="16"/>
      <c r="F167" s="17"/>
      <c r="G167" s="17"/>
      <c r="H167" s="17"/>
      <c r="I167" s="19"/>
      <c r="J167" s="37">
        <f t="shared" si="14"/>
        <v>0</v>
      </c>
      <c r="K167" s="15"/>
      <c r="L167" s="19"/>
      <c r="M167" s="20"/>
      <c r="N167" s="20"/>
      <c r="O167" s="72">
        <f t="shared" si="12"/>
        <v>0</v>
      </c>
      <c r="P167" s="21"/>
      <c r="Q167" s="38">
        <f t="shared" si="15"/>
        <v>0</v>
      </c>
      <c r="R167" s="39">
        <f t="shared" si="13"/>
        <v>0</v>
      </c>
      <c r="S167" s="17"/>
      <c r="T167" s="36" t="s">
        <v>68</v>
      </c>
      <c r="U167" s="36" t="s">
        <v>68</v>
      </c>
    </row>
    <row r="168" spans="1:21" ht="20.55" customHeight="1" x14ac:dyDescent="0.3">
      <c r="A168" s="17">
        <f t="shared" si="16"/>
        <v>159</v>
      </c>
      <c r="B168" s="16"/>
      <c r="C168" s="16"/>
      <c r="D168" s="18"/>
      <c r="E168" s="16"/>
      <c r="F168" s="17"/>
      <c r="G168" s="17"/>
      <c r="H168" s="17"/>
      <c r="I168" s="19"/>
      <c r="J168" s="37">
        <f t="shared" si="14"/>
        <v>0</v>
      </c>
      <c r="K168" s="15"/>
      <c r="L168" s="19"/>
      <c r="M168" s="20"/>
      <c r="N168" s="20"/>
      <c r="O168" s="72">
        <f t="shared" si="12"/>
        <v>0</v>
      </c>
      <c r="P168" s="21"/>
      <c r="Q168" s="38">
        <f t="shared" si="15"/>
        <v>0</v>
      </c>
      <c r="R168" s="39">
        <f t="shared" si="13"/>
        <v>0</v>
      </c>
      <c r="S168" s="17"/>
      <c r="T168" s="36" t="s">
        <v>68</v>
      </c>
      <c r="U168" s="36" t="s">
        <v>68</v>
      </c>
    </row>
    <row r="169" spans="1:21" ht="20.55" customHeight="1" x14ac:dyDescent="0.3">
      <c r="A169" s="17">
        <f t="shared" si="16"/>
        <v>160</v>
      </c>
      <c r="B169" s="16"/>
      <c r="C169" s="16"/>
      <c r="D169" s="18"/>
      <c r="E169" s="16"/>
      <c r="F169" s="17"/>
      <c r="G169" s="17"/>
      <c r="H169" s="17"/>
      <c r="I169" s="19"/>
      <c r="J169" s="37">
        <f t="shared" si="14"/>
        <v>0</v>
      </c>
      <c r="K169" s="15"/>
      <c r="L169" s="19"/>
      <c r="M169" s="20"/>
      <c r="N169" s="20"/>
      <c r="O169" s="72">
        <f t="shared" si="12"/>
        <v>0</v>
      </c>
      <c r="P169" s="21"/>
      <c r="Q169" s="38">
        <f t="shared" si="15"/>
        <v>0</v>
      </c>
      <c r="R169" s="39">
        <f t="shared" si="13"/>
        <v>0</v>
      </c>
      <c r="S169" s="17"/>
      <c r="T169" s="36" t="s">
        <v>68</v>
      </c>
      <c r="U169" s="36" t="s">
        <v>68</v>
      </c>
    </row>
    <row r="170" spans="1:21" ht="20.55" customHeight="1" x14ac:dyDescent="0.3">
      <c r="A170" s="17">
        <f t="shared" si="16"/>
        <v>161</v>
      </c>
      <c r="B170" s="16"/>
      <c r="C170" s="16"/>
      <c r="D170" s="18"/>
      <c r="E170" s="16"/>
      <c r="F170" s="17"/>
      <c r="G170" s="17"/>
      <c r="H170" s="17"/>
      <c r="I170" s="19"/>
      <c r="J170" s="37">
        <f t="shared" si="14"/>
        <v>0</v>
      </c>
      <c r="K170" s="15"/>
      <c r="L170" s="19"/>
      <c r="M170" s="20"/>
      <c r="N170" s="20"/>
      <c r="O170" s="72">
        <f t="shared" si="12"/>
        <v>0</v>
      </c>
      <c r="P170" s="21"/>
      <c r="Q170" s="38">
        <f t="shared" si="15"/>
        <v>0</v>
      </c>
      <c r="R170" s="39">
        <f t="shared" si="13"/>
        <v>0</v>
      </c>
      <c r="S170" s="17"/>
      <c r="T170" s="36" t="s">
        <v>68</v>
      </c>
      <c r="U170" s="36" t="s">
        <v>68</v>
      </c>
    </row>
    <row r="171" spans="1:21" ht="20.55" customHeight="1" x14ac:dyDescent="0.3">
      <c r="A171" s="17">
        <f t="shared" si="16"/>
        <v>162</v>
      </c>
      <c r="B171" s="16"/>
      <c r="C171" s="16"/>
      <c r="D171" s="18"/>
      <c r="E171" s="16"/>
      <c r="F171" s="17"/>
      <c r="G171" s="17"/>
      <c r="H171" s="17"/>
      <c r="I171" s="19"/>
      <c r="J171" s="37">
        <f t="shared" si="14"/>
        <v>0</v>
      </c>
      <c r="K171" s="15"/>
      <c r="L171" s="19"/>
      <c r="M171" s="20"/>
      <c r="N171" s="20"/>
      <c r="O171" s="72">
        <f t="shared" si="12"/>
        <v>0</v>
      </c>
      <c r="P171" s="21"/>
      <c r="Q171" s="38">
        <f t="shared" si="15"/>
        <v>0</v>
      </c>
      <c r="R171" s="39">
        <f t="shared" si="13"/>
        <v>0</v>
      </c>
      <c r="S171" s="17"/>
      <c r="T171" s="36" t="s">
        <v>68</v>
      </c>
      <c r="U171" s="36" t="s">
        <v>68</v>
      </c>
    </row>
    <row r="172" spans="1:21" ht="20.55" customHeight="1" x14ac:dyDescent="0.3">
      <c r="A172" s="17">
        <f t="shared" si="16"/>
        <v>163</v>
      </c>
      <c r="B172" s="16"/>
      <c r="C172" s="16"/>
      <c r="D172" s="18"/>
      <c r="E172" s="16"/>
      <c r="F172" s="17"/>
      <c r="G172" s="17"/>
      <c r="H172" s="17"/>
      <c r="I172" s="19"/>
      <c r="J172" s="37">
        <f t="shared" si="14"/>
        <v>0</v>
      </c>
      <c r="K172" s="15"/>
      <c r="L172" s="19"/>
      <c r="M172" s="20"/>
      <c r="N172" s="20"/>
      <c r="O172" s="72">
        <f t="shared" si="12"/>
        <v>0</v>
      </c>
      <c r="P172" s="21"/>
      <c r="Q172" s="38">
        <f t="shared" si="15"/>
        <v>0</v>
      </c>
      <c r="R172" s="39">
        <f t="shared" si="13"/>
        <v>0</v>
      </c>
      <c r="S172" s="17"/>
      <c r="T172" s="36" t="s">
        <v>68</v>
      </c>
      <c r="U172" s="36" t="s">
        <v>68</v>
      </c>
    </row>
    <row r="173" spans="1:21" ht="20.55" customHeight="1" x14ac:dyDescent="0.3">
      <c r="A173" s="17">
        <f t="shared" si="16"/>
        <v>164</v>
      </c>
      <c r="B173" s="16"/>
      <c r="C173" s="16"/>
      <c r="D173" s="18"/>
      <c r="E173" s="16"/>
      <c r="F173" s="17"/>
      <c r="G173" s="17"/>
      <c r="H173" s="17"/>
      <c r="I173" s="19"/>
      <c r="J173" s="37">
        <f t="shared" si="14"/>
        <v>0</v>
      </c>
      <c r="K173" s="15"/>
      <c r="L173" s="19"/>
      <c r="M173" s="20"/>
      <c r="N173" s="20"/>
      <c r="O173" s="72">
        <f t="shared" si="12"/>
        <v>0</v>
      </c>
      <c r="P173" s="21"/>
      <c r="Q173" s="38">
        <f t="shared" si="15"/>
        <v>0</v>
      </c>
      <c r="R173" s="39">
        <f t="shared" si="13"/>
        <v>0</v>
      </c>
      <c r="S173" s="17"/>
      <c r="T173" s="36" t="s">
        <v>68</v>
      </c>
      <c r="U173" s="36" t="s">
        <v>68</v>
      </c>
    </row>
    <row r="174" spans="1:21" ht="20.55" customHeight="1" x14ac:dyDescent="0.3">
      <c r="A174" s="17">
        <f t="shared" si="16"/>
        <v>165</v>
      </c>
      <c r="B174" s="16"/>
      <c r="C174" s="16"/>
      <c r="D174" s="18"/>
      <c r="E174" s="16"/>
      <c r="F174" s="17"/>
      <c r="G174" s="17"/>
      <c r="H174" s="17"/>
      <c r="I174" s="19"/>
      <c r="J174" s="37">
        <f t="shared" si="14"/>
        <v>0</v>
      </c>
      <c r="K174" s="15"/>
      <c r="L174" s="19"/>
      <c r="M174" s="20"/>
      <c r="N174" s="20"/>
      <c r="O174" s="72">
        <f t="shared" si="12"/>
        <v>0</v>
      </c>
      <c r="P174" s="21"/>
      <c r="Q174" s="38">
        <f t="shared" si="15"/>
        <v>0</v>
      </c>
      <c r="R174" s="39">
        <f t="shared" si="13"/>
        <v>0</v>
      </c>
      <c r="S174" s="17"/>
      <c r="T174" s="36" t="s">
        <v>68</v>
      </c>
      <c r="U174" s="36" t="s">
        <v>68</v>
      </c>
    </row>
    <row r="175" spans="1:21" ht="20.55" customHeight="1" x14ac:dyDescent="0.3">
      <c r="A175" s="17">
        <f t="shared" si="16"/>
        <v>166</v>
      </c>
      <c r="B175" s="16"/>
      <c r="C175" s="16"/>
      <c r="D175" s="18"/>
      <c r="E175" s="16"/>
      <c r="F175" s="17"/>
      <c r="G175" s="17"/>
      <c r="H175" s="17"/>
      <c r="I175" s="19"/>
      <c r="J175" s="37">
        <f t="shared" si="14"/>
        <v>0</v>
      </c>
      <c r="K175" s="15"/>
      <c r="L175" s="19"/>
      <c r="M175" s="20"/>
      <c r="N175" s="20"/>
      <c r="O175" s="72">
        <f t="shared" si="12"/>
        <v>0</v>
      </c>
      <c r="P175" s="21"/>
      <c r="Q175" s="38">
        <f t="shared" si="15"/>
        <v>0</v>
      </c>
      <c r="R175" s="39">
        <f t="shared" si="13"/>
        <v>0</v>
      </c>
      <c r="S175" s="17"/>
      <c r="T175" s="36" t="s">
        <v>68</v>
      </c>
      <c r="U175" s="36" t="s">
        <v>68</v>
      </c>
    </row>
    <row r="176" spans="1:21" ht="20.55" customHeight="1" x14ac:dyDescent="0.3">
      <c r="A176" s="17">
        <f t="shared" si="16"/>
        <v>167</v>
      </c>
      <c r="B176" s="16"/>
      <c r="C176" s="16"/>
      <c r="D176" s="18"/>
      <c r="E176" s="16"/>
      <c r="F176" s="17"/>
      <c r="G176" s="17"/>
      <c r="H176" s="17"/>
      <c r="I176" s="19"/>
      <c r="J176" s="37">
        <f t="shared" si="14"/>
        <v>0</v>
      </c>
      <c r="K176" s="15"/>
      <c r="L176" s="19"/>
      <c r="M176" s="20"/>
      <c r="N176" s="20"/>
      <c r="O176" s="72">
        <f t="shared" si="12"/>
        <v>0</v>
      </c>
      <c r="P176" s="21"/>
      <c r="Q176" s="38">
        <f t="shared" si="15"/>
        <v>0</v>
      </c>
      <c r="R176" s="39">
        <f t="shared" si="13"/>
        <v>0</v>
      </c>
      <c r="S176" s="17"/>
      <c r="T176" s="36" t="s">
        <v>68</v>
      </c>
      <c r="U176" s="36" t="s">
        <v>68</v>
      </c>
    </row>
    <row r="177" spans="1:21" ht="20.55" customHeight="1" x14ac:dyDescent="0.3">
      <c r="A177" s="17">
        <f t="shared" si="16"/>
        <v>168</v>
      </c>
      <c r="B177" s="16"/>
      <c r="C177" s="16"/>
      <c r="D177" s="18"/>
      <c r="E177" s="16"/>
      <c r="F177" s="17"/>
      <c r="G177" s="17"/>
      <c r="H177" s="17"/>
      <c r="I177" s="19"/>
      <c r="J177" s="37">
        <f t="shared" si="14"/>
        <v>0</v>
      </c>
      <c r="K177" s="15"/>
      <c r="L177" s="19"/>
      <c r="M177" s="20"/>
      <c r="N177" s="20"/>
      <c r="O177" s="72">
        <f t="shared" si="12"/>
        <v>0</v>
      </c>
      <c r="P177" s="21"/>
      <c r="Q177" s="38">
        <f t="shared" si="15"/>
        <v>0</v>
      </c>
      <c r="R177" s="39">
        <f t="shared" si="13"/>
        <v>0</v>
      </c>
      <c r="S177" s="17"/>
      <c r="T177" s="36" t="s">
        <v>68</v>
      </c>
      <c r="U177" s="36" t="s">
        <v>68</v>
      </c>
    </row>
    <row r="178" spans="1:21" ht="20.55" customHeight="1" x14ac:dyDescent="0.3">
      <c r="A178" s="17">
        <f t="shared" si="16"/>
        <v>169</v>
      </c>
      <c r="B178" s="16"/>
      <c r="C178" s="16"/>
      <c r="D178" s="18"/>
      <c r="E178" s="16"/>
      <c r="F178" s="17"/>
      <c r="G178" s="17"/>
      <c r="H178" s="17"/>
      <c r="I178" s="19"/>
      <c r="J178" s="37">
        <f t="shared" si="14"/>
        <v>0</v>
      </c>
      <c r="K178" s="15"/>
      <c r="L178" s="19"/>
      <c r="M178" s="20"/>
      <c r="N178" s="20"/>
      <c r="O178" s="72">
        <f t="shared" si="12"/>
        <v>0</v>
      </c>
      <c r="P178" s="21"/>
      <c r="Q178" s="38">
        <f t="shared" si="15"/>
        <v>0</v>
      </c>
      <c r="R178" s="39">
        <f t="shared" si="13"/>
        <v>0</v>
      </c>
      <c r="S178" s="17"/>
      <c r="T178" s="36" t="s">
        <v>68</v>
      </c>
      <c r="U178" s="36" t="s">
        <v>68</v>
      </c>
    </row>
    <row r="179" spans="1:21" ht="20.55" customHeight="1" x14ac:dyDescent="0.3">
      <c r="A179" s="17">
        <f t="shared" si="16"/>
        <v>170</v>
      </c>
      <c r="B179" s="16"/>
      <c r="C179" s="16"/>
      <c r="D179" s="18"/>
      <c r="E179" s="16"/>
      <c r="F179" s="17"/>
      <c r="G179" s="17"/>
      <c r="H179" s="17"/>
      <c r="I179" s="19"/>
      <c r="J179" s="37">
        <f t="shared" si="14"/>
        <v>0</v>
      </c>
      <c r="K179" s="15"/>
      <c r="L179" s="19"/>
      <c r="M179" s="20"/>
      <c r="N179" s="20"/>
      <c r="O179" s="72">
        <f t="shared" si="12"/>
        <v>0</v>
      </c>
      <c r="P179" s="21"/>
      <c r="Q179" s="38">
        <f t="shared" si="15"/>
        <v>0</v>
      </c>
      <c r="R179" s="39">
        <f t="shared" si="13"/>
        <v>0</v>
      </c>
      <c r="S179" s="17"/>
      <c r="T179" s="36" t="s">
        <v>68</v>
      </c>
      <c r="U179" s="36" t="s">
        <v>68</v>
      </c>
    </row>
    <row r="180" spans="1:21" ht="20.55" customHeight="1" x14ac:dyDescent="0.3">
      <c r="A180" s="17">
        <f t="shared" si="16"/>
        <v>171</v>
      </c>
      <c r="B180" s="16"/>
      <c r="C180" s="16"/>
      <c r="D180" s="18"/>
      <c r="E180" s="16"/>
      <c r="F180" s="17"/>
      <c r="G180" s="17"/>
      <c r="H180" s="17"/>
      <c r="I180" s="19"/>
      <c r="J180" s="37">
        <f t="shared" si="14"/>
        <v>0</v>
      </c>
      <c r="K180" s="15"/>
      <c r="L180" s="19"/>
      <c r="M180" s="20"/>
      <c r="N180" s="20"/>
      <c r="O180" s="72">
        <f t="shared" si="12"/>
        <v>0</v>
      </c>
      <c r="P180" s="21"/>
      <c r="Q180" s="38">
        <f t="shared" si="15"/>
        <v>0</v>
      </c>
      <c r="R180" s="39">
        <f t="shared" si="13"/>
        <v>0</v>
      </c>
      <c r="S180" s="17"/>
      <c r="T180" s="36" t="s">
        <v>68</v>
      </c>
      <c r="U180" s="36" t="s">
        <v>68</v>
      </c>
    </row>
    <row r="181" spans="1:21" ht="20.55" customHeight="1" x14ac:dyDescent="0.3">
      <c r="A181" s="17">
        <f t="shared" si="16"/>
        <v>172</v>
      </c>
      <c r="B181" s="16"/>
      <c r="C181" s="16"/>
      <c r="D181" s="18"/>
      <c r="E181" s="16"/>
      <c r="F181" s="17"/>
      <c r="G181" s="17"/>
      <c r="H181" s="17"/>
      <c r="I181" s="19"/>
      <c r="J181" s="37">
        <f t="shared" si="14"/>
        <v>0</v>
      </c>
      <c r="K181" s="15"/>
      <c r="L181" s="19"/>
      <c r="M181" s="20"/>
      <c r="N181" s="20"/>
      <c r="O181" s="72">
        <f t="shared" si="12"/>
        <v>0</v>
      </c>
      <c r="P181" s="21"/>
      <c r="Q181" s="38">
        <f t="shared" si="15"/>
        <v>0</v>
      </c>
      <c r="R181" s="39">
        <f t="shared" si="13"/>
        <v>0</v>
      </c>
      <c r="S181" s="17"/>
      <c r="T181" s="36" t="s">
        <v>68</v>
      </c>
      <c r="U181" s="36" t="s">
        <v>68</v>
      </c>
    </row>
    <row r="182" spans="1:21" ht="20.55" customHeight="1" x14ac:dyDescent="0.3">
      <c r="A182" s="17">
        <f t="shared" si="16"/>
        <v>173</v>
      </c>
      <c r="B182" s="16"/>
      <c r="C182" s="16"/>
      <c r="D182" s="18"/>
      <c r="E182" s="16"/>
      <c r="F182" s="17"/>
      <c r="G182" s="17"/>
      <c r="H182" s="17"/>
      <c r="I182" s="19"/>
      <c r="J182" s="37">
        <f t="shared" si="14"/>
        <v>0</v>
      </c>
      <c r="K182" s="15"/>
      <c r="L182" s="19"/>
      <c r="M182" s="20"/>
      <c r="N182" s="20"/>
      <c r="O182" s="72">
        <f t="shared" si="12"/>
        <v>0</v>
      </c>
      <c r="P182" s="21"/>
      <c r="Q182" s="38">
        <f t="shared" si="15"/>
        <v>0</v>
      </c>
      <c r="R182" s="39">
        <f t="shared" si="13"/>
        <v>0</v>
      </c>
      <c r="S182" s="17"/>
      <c r="T182" s="36" t="s">
        <v>68</v>
      </c>
      <c r="U182" s="36" t="s">
        <v>68</v>
      </c>
    </row>
    <row r="183" spans="1:21" ht="20.55" customHeight="1" x14ac:dyDescent="0.3">
      <c r="A183" s="17">
        <f t="shared" si="16"/>
        <v>174</v>
      </c>
      <c r="B183" s="16"/>
      <c r="C183" s="16"/>
      <c r="D183" s="18"/>
      <c r="E183" s="16"/>
      <c r="F183" s="17"/>
      <c r="G183" s="17"/>
      <c r="H183" s="17"/>
      <c r="I183" s="19"/>
      <c r="J183" s="37">
        <f t="shared" si="14"/>
        <v>0</v>
      </c>
      <c r="K183" s="15"/>
      <c r="L183" s="19"/>
      <c r="M183" s="20"/>
      <c r="N183" s="20"/>
      <c r="O183" s="72">
        <f t="shared" si="12"/>
        <v>0</v>
      </c>
      <c r="P183" s="21"/>
      <c r="Q183" s="38">
        <f t="shared" si="15"/>
        <v>0</v>
      </c>
      <c r="R183" s="39">
        <f t="shared" si="13"/>
        <v>0</v>
      </c>
      <c r="S183" s="17"/>
      <c r="T183" s="36" t="s">
        <v>68</v>
      </c>
      <c r="U183" s="36" t="s">
        <v>68</v>
      </c>
    </row>
    <row r="184" spans="1:21" ht="20.55" customHeight="1" x14ac:dyDescent="0.3">
      <c r="A184" s="17">
        <f t="shared" si="16"/>
        <v>175</v>
      </c>
      <c r="B184" s="16"/>
      <c r="C184" s="16"/>
      <c r="D184" s="18"/>
      <c r="E184" s="16"/>
      <c r="F184" s="17"/>
      <c r="G184" s="17"/>
      <c r="H184" s="17"/>
      <c r="I184" s="19"/>
      <c r="J184" s="37">
        <f t="shared" si="14"/>
        <v>0</v>
      </c>
      <c r="K184" s="15"/>
      <c r="L184" s="19"/>
      <c r="M184" s="20"/>
      <c r="N184" s="20"/>
      <c r="O184" s="72">
        <f t="shared" si="12"/>
        <v>0</v>
      </c>
      <c r="P184" s="21"/>
      <c r="Q184" s="38">
        <f t="shared" si="15"/>
        <v>0</v>
      </c>
      <c r="R184" s="39">
        <f t="shared" si="13"/>
        <v>0</v>
      </c>
      <c r="S184" s="17"/>
      <c r="T184" s="36" t="s">
        <v>68</v>
      </c>
      <c r="U184" s="36" t="s">
        <v>68</v>
      </c>
    </row>
    <row r="185" spans="1:21" ht="20.55" customHeight="1" x14ac:dyDescent="0.3">
      <c r="A185" s="17">
        <f t="shared" si="16"/>
        <v>176</v>
      </c>
      <c r="B185" s="16"/>
      <c r="C185" s="16"/>
      <c r="D185" s="18"/>
      <c r="E185" s="16"/>
      <c r="F185" s="17"/>
      <c r="G185" s="17"/>
      <c r="H185" s="17"/>
      <c r="I185" s="19"/>
      <c r="J185" s="37">
        <f t="shared" si="14"/>
        <v>0</v>
      </c>
      <c r="K185" s="15"/>
      <c r="L185" s="19"/>
      <c r="M185" s="20"/>
      <c r="N185" s="20"/>
      <c r="O185" s="72">
        <f t="shared" si="12"/>
        <v>0</v>
      </c>
      <c r="P185" s="21"/>
      <c r="Q185" s="38">
        <f t="shared" si="15"/>
        <v>0</v>
      </c>
      <c r="R185" s="39">
        <f t="shared" si="13"/>
        <v>0</v>
      </c>
      <c r="S185" s="17"/>
      <c r="T185" s="36" t="s">
        <v>68</v>
      </c>
      <c r="U185" s="36" t="s">
        <v>68</v>
      </c>
    </row>
    <row r="186" spans="1:21" ht="20.55" customHeight="1" x14ac:dyDescent="0.3">
      <c r="A186" s="17">
        <f t="shared" si="16"/>
        <v>177</v>
      </c>
      <c r="B186" s="16"/>
      <c r="C186" s="16"/>
      <c r="D186" s="18"/>
      <c r="E186" s="16"/>
      <c r="F186" s="17"/>
      <c r="G186" s="17"/>
      <c r="H186" s="17"/>
      <c r="I186" s="19"/>
      <c r="J186" s="37">
        <f t="shared" si="14"/>
        <v>0</v>
      </c>
      <c r="K186" s="15"/>
      <c r="L186" s="19"/>
      <c r="M186" s="20"/>
      <c r="N186" s="20"/>
      <c r="O186" s="72">
        <f t="shared" si="12"/>
        <v>0</v>
      </c>
      <c r="P186" s="21"/>
      <c r="Q186" s="38">
        <f t="shared" si="15"/>
        <v>0</v>
      </c>
      <c r="R186" s="39">
        <f t="shared" si="13"/>
        <v>0</v>
      </c>
      <c r="S186" s="17"/>
      <c r="T186" s="36" t="s">
        <v>68</v>
      </c>
      <c r="U186" s="36" t="s">
        <v>68</v>
      </c>
    </row>
    <row r="187" spans="1:21" ht="20.55" customHeight="1" x14ac:dyDescent="0.3">
      <c r="A187" s="17">
        <f t="shared" si="16"/>
        <v>178</v>
      </c>
      <c r="B187" s="16"/>
      <c r="C187" s="16"/>
      <c r="D187" s="18"/>
      <c r="E187" s="16"/>
      <c r="F187" s="17"/>
      <c r="G187" s="17"/>
      <c r="H187" s="17"/>
      <c r="I187" s="19"/>
      <c r="J187" s="37">
        <f t="shared" si="14"/>
        <v>0</v>
      </c>
      <c r="K187" s="15"/>
      <c r="L187" s="19"/>
      <c r="M187" s="20"/>
      <c r="N187" s="20"/>
      <c r="O187" s="72">
        <f t="shared" si="12"/>
        <v>0</v>
      </c>
      <c r="P187" s="21"/>
      <c r="Q187" s="38">
        <f t="shared" si="15"/>
        <v>0</v>
      </c>
      <c r="R187" s="39">
        <f t="shared" si="13"/>
        <v>0</v>
      </c>
      <c r="S187" s="17"/>
      <c r="T187" s="36" t="s">
        <v>68</v>
      </c>
      <c r="U187" s="36" t="s">
        <v>68</v>
      </c>
    </row>
    <row r="188" spans="1:21" ht="20.55" customHeight="1" x14ac:dyDescent="0.3">
      <c r="A188" s="17">
        <f t="shared" si="16"/>
        <v>179</v>
      </c>
      <c r="B188" s="16"/>
      <c r="C188" s="16"/>
      <c r="D188" s="18"/>
      <c r="E188" s="16"/>
      <c r="F188" s="17"/>
      <c r="G188" s="17"/>
      <c r="H188" s="17"/>
      <c r="I188" s="19"/>
      <c r="J188" s="37">
        <f t="shared" si="14"/>
        <v>0</v>
      </c>
      <c r="K188" s="15"/>
      <c r="L188" s="19"/>
      <c r="M188" s="20"/>
      <c r="N188" s="20"/>
      <c r="O188" s="72">
        <f t="shared" si="12"/>
        <v>0</v>
      </c>
      <c r="P188" s="21"/>
      <c r="Q188" s="38">
        <f t="shared" si="15"/>
        <v>0</v>
      </c>
      <c r="R188" s="39">
        <f t="shared" si="13"/>
        <v>0</v>
      </c>
      <c r="S188" s="17"/>
      <c r="T188" s="36" t="s">
        <v>68</v>
      </c>
      <c r="U188" s="36" t="s">
        <v>68</v>
      </c>
    </row>
    <row r="189" spans="1:21" ht="20.55" customHeight="1" x14ac:dyDescent="0.3">
      <c r="A189" s="17">
        <f t="shared" si="16"/>
        <v>180</v>
      </c>
      <c r="B189" s="16"/>
      <c r="C189" s="16"/>
      <c r="D189" s="18"/>
      <c r="E189" s="16"/>
      <c r="F189" s="17"/>
      <c r="G189" s="17"/>
      <c r="H189" s="17"/>
      <c r="I189" s="19"/>
      <c r="J189" s="37">
        <f t="shared" si="14"/>
        <v>0</v>
      </c>
      <c r="K189" s="15"/>
      <c r="L189" s="19"/>
      <c r="M189" s="20"/>
      <c r="N189" s="20"/>
      <c r="O189" s="72">
        <f t="shared" si="12"/>
        <v>0</v>
      </c>
      <c r="P189" s="21"/>
      <c r="Q189" s="38">
        <f t="shared" si="15"/>
        <v>0</v>
      </c>
      <c r="R189" s="39">
        <f t="shared" si="13"/>
        <v>0</v>
      </c>
      <c r="S189" s="17"/>
      <c r="T189" s="36" t="s">
        <v>68</v>
      </c>
      <c r="U189" s="36" t="s">
        <v>68</v>
      </c>
    </row>
    <row r="190" spans="1:21" ht="20.55" customHeight="1" x14ac:dyDescent="0.3">
      <c r="A190" s="17">
        <f t="shared" si="16"/>
        <v>181</v>
      </c>
      <c r="B190" s="16"/>
      <c r="C190" s="16"/>
      <c r="D190" s="18"/>
      <c r="E190" s="16"/>
      <c r="F190" s="17"/>
      <c r="G190" s="17"/>
      <c r="H190" s="17"/>
      <c r="I190" s="19"/>
      <c r="J190" s="37">
        <f t="shared" si="14"/>
        <v>0</v>
      </c>
      <c r="K190" s="15"/>
      <c r="L190" s="19"/>
      <c r="M190" s="20"/>
      <c r="N190" s="20"/>
      <c r="O190" s="72">
        <f t="shared" si="12"/>
        <v>0</v>
      </c>
      <c r="P190" s="21"/>
      <c r="Q190" s="38">
        <f t="shared" si="15"/>
        <v>0</v>
      </c>
      <c r="R190" s="39">
        <f t="shared" si="13"/>
        <v>0</v>
      </c>
      <c r="S190" s="17"/>
      <c r="T190" s="36" t="s">
        <v>68</v>
      </c>
      <c r="U190" s="36" t="s">
        <v>68</v>
      </c>
    </row>
    <row r="191" spans="1:21" ht="20.55" customHeight="1" x14ac:dyDescent="0.3">
      <c r="A191" s="17">
        <f t="shared" si="16"/>
        <v>182</v>
      </c>
      <c r="B191" s="16"/>
      <c r="C191" s="16"/>
      <c r="D191" s="18"/>
      <c r="E191" s="16"/>
      <c r="F191" s="17"/>
      <c r="G191" s="17"/>
      <c r="H191" s="17"/>
      <c r="I191" s="19"/>
      <c r="J191" s="37">
        <f t="shared" si="14"/>
        <v>0</v>
      </c>
      <c r="K191" s="15"/>
      <c r="L191" s="19"/>
      <c r="M191" s="20"/>
      <c r="N191" s="20"/>
      <c r="O191" s="72">
        <f t="shared" si="12"/>
        <v>0</v>
      </c>
      <c r="P191" s="21"/>
      <c r="Q191" s="38">
        <f t="shared" si="15"/>
        <v>0</v>
      </c>
      <c r="R191" s="39">
        <f t="shared" si="13"/>
        <v>0</v>
      </c>
      <c r="S191" s="17"/>
      <c r="T191" s="36" t="s">
        <v>68</v>
      </c>
      <c r="U191" s="36" t="s">
        <v>68</v>
      </c>
    </row>
    <row r="192" spans="1:21" ht="20.55" customHeight="1" x14ac:dyDescent="0.3">
      <c r="A192" s="17">
        <f t="shared" si="16"/>
        <v>183</v>
      </c>
      <c r="B192" s="16"/>
      <c r="C192" s="16"/>
      <c r="D192" s="18"/>
      <c r="E192" s="16"/>
      <c r="F192" s="17"/>
      <c r="G192" s="17"/>
      <c r="H192" s="17"/>
      <c r="I192" s="19"/>
      <c r="J192" s="37">
        <f t="shared" si="14"/>
        <v>0</v>
      </c>
      <c r="K192" s="15"/>
      <c r="L192" s="19"/>
      <c r="M192" s="20"/>
      <c r="N192" s="20"/>
      <c r="O192" s="72">
        <f t="shared" si="12"/>
        <v>0</v>
      </c>
      <c r="P192" s="21"/>
      <c r="Q192" s="38">
        <f t="shared" si="15"/>
        <v>0</v>
      </c>
      <c r="R192" s="39">
        <f t="shared" si="13"/>
        <v>0</v>
      </c>
      <c r="S192" s="17"/>
      <c r="T192" s="36" t="s">
        <v>68</v>
      </c>
      <c r="U192" s="36" t="s">
        <v>68</v>
      </c>
    </row>
    <row r="193" spans="1:21" ht="20.55" customHeight="1" x14ac:dyDescent="0.3">
      <c r="A193" s="17">
        <f t="shared" si="16"/>
        <v>184</v>
      </c>
      <c r="B193" s="16"/>
      <c r="C193" s="16"/>
      <c r="D193" s="18"/>
      <c r="E193" s="16"/>
      <c r="F193" s="17"/>
      <c r="G193" s="17"/>
      <c r="H193" s="17"/>
      <c r="I193" s="19"/>
      <c r="J193" s="37">
        <f t="shared" si="14"/>
        <v>0</v>
      </c>
      <c r="K193" s="15"/>
      <c r="L193" s="19"/>
      <c r="M193" s="20"/>
      <c r="N193" s="20"/>
      <c r="O193" s="72">
        <f t="shared" si="12"/>
        <v>0</v>
      </c>
      <c r="P193" s="21"/>
      <c r="Q193" s="38">
        <f t="shared" si="15"/>
        <v>0</v>
      </c>
      <c r="R193" s="39">
        <f t="shared" si="13"/>
        <v>0</v>
      </c>
      <c r="S193" s="17"/>
      <c r="T193" s="36" t="s">
        <v>68</v>
      </c>
      <c r="U193" s="36" t="s">
        <v>68</v>
      </c>
    </row>
    <row r="194" spans="1:21" ht="20.55" customHeight="1" x14ac:dyDescent="0.3">
      <c r="A194" s="17">
        <f t="shared" si="16"/>
        <v>185</v>
      </c>
      <c r="B194" s="16"/>
      <c r="C194" s="16"/>
      <c r="D194" s="18"/>
      <c r="E194" s="16"/>
      <c r="F194" s="17"/>
      <c r="G194" s="17"/>
      <c r="H194" s="17"/>
      <c r="I194" s="19"/>
      <c r="J194" s="37">
        <f t="shared" si="14"/>
        <v>0</v>
      </c>
      <c r="K194" s="15"/>
      <c r="L194" s="19"/>
      <c r="M194" s="20"/>
      <c r="N194" s="20"/>
      <c r="O194" s="72">
        <f t="shared" si="12"/>
        <v>0</v>
      </c>
      <c r="P194" s="21"/>
      <c r="Q194" s="38">
        <f t="shared" si="15"/>
        <v>0</v>
      </c>
      <c r="R194" s="39">
        <f t="shared" si="13"/>
        <v>0</v>
      </c>
      <c r="S194" s="17"/>
      <c r="T194" s="36" t="s">
        <v>68</v>
      </c>
      <c r="U194" s="36" t="s">
        <v>68</v>
      </c>
    </row>
    <row r="195" spans="1:21" ht="20.55" customHeight="1" x14ac:dyDescent="0.3">
      <c r="A195" s="17">
        <f t="shared" si="16"/>
        <v>186</v>
      </c>
      <c r="B195" s="16"/>
      <c r="C195" s="16"/>
      <c r="D195" s="18"/>
      <c r="E195" s="16"/>
      <c r="F195" s="17"/>
      <c r="G195" s="17"/>
      <c r="H195" s="17"/>
      <c r="I195" s="19"/>
      <c r="J195" s="37">
        <f t="shared" si="14"/>
        <v>0</v>
      </c>
      <c r="K195" s="15"/>
      <c r="L195" s="19"/>
      <c r="M195" s="20"/>
      <c r="N195" s="20"/>
      <c r="O195" s="72">
        <f t="shared" si="12"/>
        <v>0</v>
      </c>
      <c r="P195" s="21"/>
      <c r="Q195" s="38">
        <f t="shared" si="15"/>
        <v>0</v>
      </c>
      <c r="R195" s="39">
        <f t="shared" si="13"/>
        <v>0</v>
      </c>
      <c r="S195" s="17"/>
      <c r="T195" s="36" t="s">
        <v>68</v>
      </c>
      <c r="U195" s="36" t="s">
        <v>68</v>
      </c>
    </row>
    <row r="196" spans="1:21" ht="20.55" customHeight="1" x14ac:dyDescent="0.3">
      <c r="A196" s="17">
        <f t="shared" si="16"/>
        <v>187</v>
      </c>
      <c r="B196" s="16"/>
      <c r="C196" s="16"/>
      <c r="D196" s="18"/>
      <c r="E196" s="16"/>
      <c r="F196" s="17"/>
      <c r="G196" s="17"/>
      <c r="H196" s="17"/>
      <c r="I196" s="19"/>
      <c r="J196" s="37">
        <f t="shared" si="14"/>
        <v>0</v>
      </c>
      <c r="K196" s="15"/>
      <c r="L196" s="19"/>
      <c r="M196" s="20"/>
      <c r="N196" s="20"/>
      <c r="O196" s="72">
        <f t="shared" si="12"/>
        <v>0</v>
      </c>
      <c r="P196" s="21"/>
      <c r="Q196" s="38">
        <f t="shared" si="15"/>
        <v>0</v>
      </c>
      <c r="R196" s="39">
        <f t="shared" si="13"/>
        <v>0</v>
      </c>
      <c r="S196" s="17"/>
      <c r="T196" s="36" t="s">
        <v>68</v>
      </c>
      <c r="U196" s="36" t="s">
        <v>68</v>
      </c>
    </row>
    <row r="197" spans="1:21" ht="20.55" customHeight="1" x14ac:dyDescent="0.3">
      <c r="A197" s="17">
        <f t="shared" si="16"/>
        <v>188</v>
      </c>
      <c r="B197" s="16"/>
      <c r="C197" s="16"/>
      <c r="D197" s="18"/>
      <c r="E197" s="16"/>
      <c r="F197" s="17"/>
      <c r="G197" s="17"/>
      <c r="H197" s="17"/>
      <c r="I197" s="19"/>
      <c r="J197" s="37">
        <f t="shared" si="14"/>
        <v>0</v>
      </c>
      <c r="K197" s="15"/>
      <c r="L197" s="19"/>
      <c r="M197" s="20"/>
      <c r="N197" s="20"/>
      <c r="O197" s="72">
        <f t="shared" si="12"/>
        <v>0</v>
      </c>
      <c r="P197" s="21"/>
      <c r="Q197" s="38">
        <f t="shared" si="15"/>
        <v>0</v>
      </c>
      <c r="R197" s="39">
        <f t="shared" si="13"/>
        <v>0</v>
      </c>
      <c r="S197" s="17"/>
      <c r="T197" s="36" t="s">
        <v>68</v>
      </c>
      <c r="U197" s="36" t="s">
        <v>68</v>
      </c>
    </row>
    <row r="198" spans="1:21" ht="20.55" customHeight="1" x14ac:dyDescent="0.3">
      <c r="A198" s="17">
        <f t="shared" si="16"/>
        <v>189</v>
      </c>
      <c r="B198" s="16"/>
      <c r="C198" s="16"/>
      <c r="D198" s="18"/>
      <c r="E198" s="16"/>
      <c r="F198" s="17"/>
      <c r="G198" s="17"/>
      <c r="H198" s="17"/>
      <c r="I198" s="19"/>
      <c r="J198" s="37">
        <f t="shared" si="14"/>
        <v>0</v>
      </c>
      <c r="K198" s="15"/>
      <c r="L198" s="19"/>
      <c r="M198" s="20"/>
      <c r="N198" s="20"/>
      <c r="O198" s="72">
        <f t="shared" si="12"/>
        <v>0</v>
      </c>
      <c r="P198" s="21"/>
      <c r="Q198" s="38">
        <f t="shared" si="15"/>
        <v>0</v>
      </c>
      <c r="R198" s="39">
        <f t="shared" si="13"/>
        <v>0</v>
      </c>
      <c r="S198" s="17"/>
      <c r="T198" s="36" t="s">
        <v>68</v>
      </c>
      <c r="U198" s="36" t="s">
        <v>68</v>
      </c>
    </row>
    <row r="199" spans="1:21" ht="20.55" customHeight="1" x14ac:dyDescent="0.3">
      <c r="A199" s="17">
        <f t="shared" si="16"/>
        <v>190</v>
      </c>
      <c r="B199" s="16"/>
      <c r="C199" s="16"/>
      <c r="D199" s="18"/>
      <c r="E199" s="16"/>
      <c r="F199" s="17"/>
      <c r="G199" s="17"/>
      <c r="H199" s="17"/>
      <c r="I199" s="19"/>
      <c r="J199" s="37">
        <f t="shared" si="14"/>
        <v>0</v>
      </c>
      <c r="K199" s="15"/>
      <c r="L199" s="19"/>
      <c r="M199" s="20"/>
      <c r="N199" s="20"/>
      <c r="O199" s="72">
        <f t="shared" si="12"/>
        <v>0</v>
      </c>
      <c r="P199" s="21"/>
      <c r="Q199" s="38">
        <f t="shared" si="15"/>
        <v>0</v>
      </c>
      <c r="R199" s="39">
        <f t="shared" si="13"/>
        <v>0</v>
      </c>
      <c r="S199" s="17"/>
      <c r="T199" s="36" t="s">
        <v>68</v>
      </c>
      <c r="U199" s="36" t="s">
        <v>68</v>
      </c>
    </row>
    <row r="200" spans="1:21" ht="20.55" customHeight="1" x14ac:dyDescent="0.3">
      <c r="A200" s="17">
        <f t="shared" si="16"/>
        <v>191</v>
      </c>
      <c r="B200" s="16"/>
      <c r="C200" s="16"/>
      <c r="D200" s="18"/>
      <c r="E200" s="16"/>
      <c r="F200" s="17"/>
      <c r="G200" s="17"/>
      <c r="H200" s="17"/>
      <c r="I200" s="19"/>
      <c r="J200" s="37">
        <f t="shared" si="14"/>
        <v>0</v>
      </c>
      <c r="K200" s="15"/>
      <c r="L200" s="19"/>
      <c r="M200" s="20"/>
      <c r="N200" s="20"/>
      <c r="O200" s="72">
        <f t="shared" ref="O200:O209" si="17">IF(OR(K200="nee",I200="",L200="",M200="",N200=""),0,((DATEDIF(M200,N200+1,"m")*G200/12+DATEDIF(M200,N200+1,"md")*G200/365)*I200*L200))</f>
        <v>0</v>
      </c>
      <c r="P200" s="21"/>
      <c r="Q200" s="38">
        <f t="shared" si="15"/>
        <v>0</v>
      </c>
      <c r="R200" s="39">
        <f t="shared" ref="R200:R209" si="18">J200*Q200</f>
        <v>0</v>
      </c>
      <c r="S200" s="17"/>
      <c r="T200" s="36" t="s">
        <v>68</v>
      </c>
      <c r="U200" s="36" t="s">
        <v>68</v>
      </c>
    </row>
    <row r="201" spans="1:21" ht="20.55" customHeight="1" x14ac:dyDescent="0.3">
      <c r="A201" s="17">
        <f t="shared" si="16"/>
        <v>192</v>
      </c>
      <c r="B201" s="16"/>
      <c r="C201" s="16"/>
      <c r="D201" s="18"/>
      <c r="E201" s="16"/>
      <c r="F201" s="17"/>
      <c r="G201" s="17"/>
      <c r="H201" s="17"/>
      <c r="I201" s="19"/>
      <c r="J201" s="37">
        <f t="shared" si="14"/>
        <v>0</v>
      </c>
      <c r="K201" s="15"/>
      <c r="L201" s="19"/>
      <c r="M201" s="20"/>
      <c r="N201" s="20"/>
      <c r="O201" s="72">
        <f t="shared" si="17"/>
        <v>0</v>
      </c>
      <c r="P201" s="21"/>
      <c r="Q201" s="38">
        <f t="shared" si="15"/>
        <v>0</v>
      </c>
      <c r="R201" s="39">
        <f t="shared" si="18"/>
        <v>0</v>
      </c>
      <c r="S201" s="17"/>
      <c r="T201" s="36" t="s">
        <v>68</v>
      </c>
      <c r="U201" s="36" t="s">
        <v>68</v>
      </c>
    </row>
    <row r="202" spans="1:21" ht="20.55" customHeight="1" x14ac:dyDescent="0.3">
      <c r="A202" s="17">
        <f t="shared" si="16"/>
        <v>193</v>
      </c>
      <c r="B202" s="16"/>
      <c r="C202" s="16"/>
      <c r="D202" s="18"/>
      <c r="E202" s="16"/>
      <c r="F202" s="17"/>
      <c r="G202" s="17"/>
      <c r="H202" s="17"/>
      <c r="I202" s="19"/>
      <c r="J202" s="37">
        <f t="shared" si="14"/>
        <v>0</v>
      </c>
      <c r="K202" s="15"/>
      <c r="L202" s="19"/>
      <c r="M202" s="20"/>
      <c r="N202" s="20"/>
      <c r="O202" s="72">
        <f t="shared" si="17"/>
        <v>0</v>
      </c>
      <c r="P202" s="21"/>
      <c r="Q202" s="38">
        <f t="shared" si="15"/>
        <v>0</v>
      </c>
      <c r="R202" s="39">
        <f t="shared" si="18"/>
        <v>0</v>
      </c>
      <c r="S202" s="17"/>
      <c r="T202" s="36" t="s">
        <v>68</v>
      </c>
      <c r="U202" s="36" t="s">
        <v>68</v>
      </c>
    </row>
    <row r="203" spans="1:21" ht="20.55" customHeight="1" x14ac:dyDescent="0.3">
      <c r="A203" s="17">
        <f t="shared" si="16"/>
        <v>194</v>
      </c>
      <c r="B203" s="16"/>
      <c r="C203" s="16"/>
      <c r="D203" s="18"/>
      <c r="E203" s="16"/>
      <c r="F203" s="17"/>
      <c r="G203" s="17"/>
      <c r="H203" s="17"/>
      <c r="I203" s="19"/>
      <c r="J203" s="37">
        <f t="shared" ref="J203:J209" si="19">IFERROR(H203*1.2%,0)</f>
        <v>0</v>
      </c>
      <c r="K203" s="15"/>
      <c r="L203" s="19"/>
      <c r="M203" s="20"/>
      <c r="N203" s="20"/>
      <c r="O203" s="72">
        <f t="shared" si="17"/>
        <v>0</v>
      </c>
      <c r="P203" s="21"/>
      <c r="Q203" s="38">
        <f t="shared" ref="Q203:Q209" si="20">IF(AND(O203="",P203=""),0,O203+P203)</f>
        <v>0</v>
      </c>
      <c r="R203" s="39">
        <f t="shared" si="18"/>
        <v>0</v>
      </c>
      <c r="S203" s="17"/>
      <c r="T203" s="36" t="s">
        <v>68</v>
      </c>
      <c r="U203" s="36" t="s">
        <v>68</v>
      </c>
    </row>
    <row r="204" spans="1:21" ht="20.55" customHeight="1" x14ac:dyDescent="0.3">
      <c r="A204" s="17">
        <f t="shared" ref="A204:A209" si="21">ROW(A195)</f>
        <v>195</v>
      </c>
      <c r="B204" s="16"/>
      <c r="C204" s="16"/>
      <c r="D204" s="18"/>
      <c r="E204" s="16"/>
      <c r="F204" s="17"/>
      <c r="G204" s="17"/>
      <c r="H204" s="17"/>
      <c r="I204" s="19"/>
      <c r="J204" s="37">
        <f t="shared" si="19"/>
        <v>0</v>
      </c>
      <c r="K204" s="15"/>
      <c r="L204" s="19"/>
      <c r="M204" s="20"/>
      <c r="N204" s="20"/>
      <c r="O204" s="72">
        <f t="shared" si="17"/>
        <v>0</v>
      </c>
      <c r="P204" s="21"/>
      <c r="Q204" s="38">
        <f t="shared" si="20"/>
        <v>0</v>
      </c>
      <c r="R204" s="39">
        <f t="shared" si="18"/>
        <v>0</v>
      </c>
      <c r="S204" s="17"/>
      <c r="T204" s="36" t="s">
        <v>68</v>
      </c>
      <c r="U204" s="36" t="s">
        <v>68</v>
      </c>
    </row>
    <row r="205" spans="1:21" ht="20.55" customHeight="1" x14ac:dyDescent="0.3">
      <c r="A205" s="17">
        <f t="shared" si="21"/>
        <v>196</v>
      </c>
      <c r="B205" s="16"/>
      <c r="C205" s="16"/>
      <c r="D205" s="18"/>
      <c r="E205" s="16"/>
      <c r="F205" s="17"/>
      <c r="G205" s="17"/>
      <c r="H205" s="17"/>
      <c r="I205" s="19"/>
      <c r="J205" s="37">
        <f t="shared" si="19"/>
        <v>0</v>
      </c>
      <c r="K205" s="15"/>
      <c r="L205" s="19"/>
      <c r="M205" s="20"/>
      <c r="N205" s="20"/>
      <c r="O205" s="72">
        <f t="shared" si="17"/>
        <v>0</v>
      </c>
      <c r="P205" s="21"/>
      <c r="Q205" s="38">
        <f t="shared" si="20"/>
        <v>0</v>
      </c>
      <c r="R205" s="39">
        <f t="shared" si="18"/>
        <v>0</v>
      </c>
      <c r="S205" s="17"/>
      <c r="T205" s="36" t="s">
        <v>68</v>
      </c>
      <c r="U205" s="36" t="s">
        <v>68</v>
      </c>
    </row>
    <row r="206" spans="1:21" ht="20.55" customHeight="1" x14ac:dyDescent="0.3">
      <c r="A206" s="17">
        <f t="shared" si="21"/>
        <v>197</v>
      </c>
      <c r="B206" s="16"/>
      <c r="C206" s="16"/>
      <c r="D206" s="18"/>
      <c r="E206" s="16"/>
      <c r="F206" s="17"/>
      <c r="G206" s="17"/>
      <c r="H206" s="17"/>
      <c r="I206" s="19"/>
      <c r="J206" s="37">
        <f t="shared" si="19"/>
        <v>0</v>
      </c>
      <c r="K206" s="15"/>
      <c r="L206" s="19"/>
      <c r="M206" s="20"/>
      <c r="N206" s="20"/>
      <c r="O206" s="72">
        <f t="shared" si="17"/>
        <v>0</v>
      </c>
      <c r="P206" s="21"/>
      <c r="Q206" s="38">
        <f t="shared" si="20"/>
        <v>0</v>
      </c>
      <c r="R206" s="39">
        <f t="shared" si="18"/>
        <v>0</v>
      </c>
      <c r="S206" s="17"/>
      <c r="T206" s="36" t="s">
        <v>68</v>
      </c>
      <c r="U206" s="36" t="s">
        <v>68</v>
      </c>
    </row>
    <row r="207" spans="1:21" ht="20.55" customHeight="1" x14ac:dyDescent="0.3">
      <c r="A207" s="17">
        <f t="shared" si="21"/>
        <v>198</v>
      </c>
      <c r="B207" s="16"/>
      <c r="C207" s="16"/>
      <c r="D207" s="18"/>
      <c r="E207" s="16"/>
      <c r="F207" s="17"/>
      <c r="G207" s="17"/>
      <c r="H207" s="17"/>
      <c r="I207" s="19"/>
      <c r="J207" s="37">
        <f t="shared" si="19"/>
        <v>0</v>
      </c>
      <c r="K207" s="15"/>
      <c r="L207" s="19"/>
      <c r="M207" s="20"/>
      <c r="N207" s="20"/>
      <c r="O207" s="72">
        <f t="shared" si="17"/>
        <v>0</v>
      </c>
      <c r="P207" s="21"/>
      <c r="Q207" s="38">
        <f t="shared" si="20"/>
        <v>0</v>
      </c>
      <c r="R207" s="39">
        <f t="shared" si="18"/>
        <v>0</v>
      </c>
      <c r="S207" s="17"/>
      <c r="T207" s="36" t="s">
        <v>68</v>
      </c>
      <c r="U207" s="36" t="s">
        <v>68</v>
      </c>
    </row>
    <row r="208" spans="1:21" ht="20.55" customHeight="1" x14ac:dyDescent="0.3">
      <c r="A208" s="17">
        <f t="shared" si="21"/>
        <v>199</v>
      </c>
      <c r="B208" s="16"/>
      <c r="C208" s="16"/>
      <c r="D208" s="18"/>
      <c r="E208" s="16"/>
      <c r="F208" s="17"/>
      <c r="G208" s="17"/>
      <c r="H208" s="17"/>
      <c r="I208" s="19"/>
      <c r="J208" s="37">
        <f t="shared" si="19"/>
        <v>0</v>
      </c>
      <c r="K208" s="15"/>
      <c r="L208" s="19"/>
      <c r="M208" s="20"/>
      <c r="N208" s="20"/>
      <c r="O208" s="72">
        <f t="shared" si="17"/>
        <v>0</v>
      </c>
      <c r="P208" s="21"/>
      <c r="Q208" s="38">
        <f t="shared" si="20"/>
        <v>0</v>
      </c>
      <c r="R208" s="39">
        <f t="shared" si="18"/>
        <v>0</v>
      </c>
      <c r="S208" s="17"/>
      <c r="T208" s="36" t="s">
        <v>68</v>
      </c>
      <c r="U208" s="36" t="s">
        <v>68</v>
      </c>
    </row>
    <row r="209" spans="1:21" ht="20.55" customHeight="1" x14ac:dyDescent="0.3">
      <c r="A209" s="17">
        <f t="shared" si="21"/>
        <v>200</v>
      </c>
      <c r="B209" s="16"/>
      <c r="C209" s="16"/>
      <c r="D209" s="18"/>
      <c r="E209" s="16"/>
      <c r="F209" s="17"/>
      <c r="G209" s="17"/>
      <c r="H209" s="17"/>
      <c r="I209" s="19"/>
      <c r="J209" s="37">
        <f t="shared" si="19"/>
        <v>0</v>
      </c>
      <c r="K209" s="15"/>
      <c r="L209" s="19"/>
      <c r="M209" s="20"/>
      <c r="N209" s="20"/>
      <c r="O209" s="72">
        <f t="shared" si="17"/>
        <v>0</v>
      </c>
      <c r="P209" s="21"/>
      <c r="Q209" s="38">
        <f t="shared" si="20"/>
        <v>0</v>
      </c>
      <c r="R209" s="39">
        <f t="shared" si="18"/>
        <v>0</v>
      </c>
      <c r="S209" s="17"/>
      <c r="T209" s="36" t="s">
        <v>68</v>
      </c>
      <c r="U209" s="36" t="s">
        <v>68</v>
      </c>
    </row>
    <row r="210" spans="1:21" x14ac:dyDescent="0.3">
      <c r="R210" s="24">
        <f>SUM($R$10:R209)</f>
        <v>0</v>
      </c>
      <c r="T210" s="24">
        <f>SUM(T10:T209)</f>
        <v>0</v>
      </c>
    </row>
  </sheetData>
  <sheetProtection sheet="1" objects="1" scenarios="1"/>
  <mergeCells count="3">
    <mergeCell ref="L6:O6"/>
    <mergeCell ref="B2:U2"/>
    <mergeCell ref="B4:R4"/>
  </mergeCells>
  <conditionalFormatting sqref="L8:N209">
    <cfRule type="expression" dxfId="1" priority="11">
      <formula>$K8="nee"</formula>
    </cfRule>
  </conditionalFormatting>
  <conditionalFormatting sqref="P8:P209">
    <cfRule type="expression" dxfId="0" priority="10">
      <formula>$K8="ja"</formula>
    </cfRule>
  </conditionalFormatting>
  <dataValidations count="3">
    <dataValidation type="list" allowBlank="1" showInputMessage="1" showErrorMessage="1" sqref="K8:K209" xr:uid="{3F0FA752-7B6D-47B6-99B8-F5AF163AC1C4}">
      <formula1>"ja,nee"</formula1>
    </dataValidation>
    <dataValidation type="list" allowBlank="1" showInputMessage="1" showErrorMessage="1" sqref="F8:F209" xr:uid="{97D52B84-BA8E-4519-BD10-AE26073987C8}">
      <formula1>"2025,2026"</formula1>
    </dataValidation>
    <dataValidation type="list" allowBlank="1" showInputMessage="1" showErrorMessage="1" sqref="E8:E209" xr:uid="{AC6FF60C-28C2-44D1-B10B-3DDC7518CABE}">
      <formula1>"Doelstelling 1: hardware,Doelstelling 2: opleidingen,Doelstelling 3: essentiële diensten,Alle doelstellingen"</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1EBE2-807F-4F77-ACB9-90FE7C7C3005}">
  <dimension ref="A1:K208"/>
  <sheetViews>
    <sheetView zoomScale="85" zoomScaleNormal="85" workbookViewId="0">
      <pane ySplit="7" topLeftCell="A8" activePane="bottomLeft" state="frozen"/>
      <selection pane="bottomLeft" activeCell="M10" sqref="M10"/>
    </sheetView>
  </sheetViews>
  <sheetFormatPr defaultColWidth="8.77734375" defaultRowHeight="14.4" x14ac:dyDescent="0.3"/>
  <cols>
    <col min="1" max="1" width="6.77734375" customWidth="1"/>
    <col min="2" max="8" width="26.77734375" customWidth="1"/>
    <col min="9" max="9" width="49.77734375" customWidth="1"/>
    <col min="10" max="11" width="20.21875" customWidth="1"/>
  </cols>
  <sheetData>
    <row r="1" spans="1:11" ht="15" thickBot="1" x14ac:dyDescent="0.35"/>
    <row r="2" spans="1:11" ht="15" thickBot="1" x14ac:dyDescent="0.35">
      <c r="B2" s="95" t="s">
        <v>74</v>
      </c>
      <c r="C2" s="96"/>
      <c r="D2" s="96"/>
      <c r="E2" s="96"/>
      <c r="F2" s="96"/>
      <c r="G2" s="96"/>
      <c r="H2" s="96"/>
      <c r="I2" s="96"/>
      <c r="J2" s="96"/>
      <c r="K2" s="97"/>
    </row>
    <row r="4" spans="1:11" ht="28.95" customHeight="1" x14ac:dyDescent="0.3">
      <c r="B4" s="101" t="s">
        <v>75</v>
      </c>
      <c r="C4" s="101"/>
      <c r="D4" s="101"/>
      <c r="E4" s="101"/>
      <c r="F4" s="101"/>
      <c r="G4" s="101"/>
      <c r="H4" s="101"/>
      <c r="I4" s="101"/>
      <c r="J4" s="101"/>
      <c r="K4" s="101"/>
    </row>
    <row r="6" spans="1:11" ht="19.95" customHeight="1" x14ac:dyDescent="0.3">
      <c r="H6" s="55">
        <f>H208</f>
        <v>0</v>
      </c>
      <c r="J6" s="59">
        <f t="shared" ref="J6" si="0">J208</f>
        <v>0</v>
      </c>
    </row>
    <row r="7" spans="1:11" ht="28.8" x14ac:dyDescent="0.3">
      <c r="B7" s="25" t="s">
        <v>43</v>
      </c>
      <c r="C7" s="25" t="s">
        <v>44</v>
      </c>
      <c r="D7" s="25" t="s">
        <v>76</v>
      </c>
      <c r="E7" s="57" t="s">
        <v>45</v>
      </c>
      <c r="F7" s="25" t="s">
        <v>77</v>
      </c>
      <c r="G7" s="27" t="s">
        <v>78</v>
      </c>
      <c r="H7" s="25" t="s">
        <v>79</v>
      </c>
      <c r="I7" s="25" t="s">
        <v>80</v>
      </c>
      <c r="J7" s="27" t="s">
        <v>81</v>
      </c>
      <c r="K7" s="27" t="s">
        <v>61</v>
      </c>
    </row>
    <row r="8" spans="1:11" ht="20.55" customHeight="1" x14ac:dyDescent="0.3">
      <c r="A8" s="52">
        <v>1</v>
      </c>
      <c r="B8" s="16"/>
      <c r="C8" s="18"/>
      <c r="D8" s="53"/>
      <c r="E8" s="16"/>
      <c r="F8" s="40"/>
      <c r="G8" s="40"/>
      <c r="H8" s="56">
        <f>F8+G8</f>
        <v>0</v>
      </c>
      <c r="I8" s="54"/>
      <c r="J8" s="36" t="s">
        <v>68</v>
      </c>
      <c r="K8" s="36" t="s">
        <v>68</v>
      </c>
    </row>
    <row r="9" spans="1:11" ht="20.55" customHeight="1" x14ac:dyDescent="0.3">
      <c r="A9" s="52">
        <v>2</v>
      </c>
      <c r="B9" s="16"/>
      <c r="C9" s="18"/>
      <c r="D9" s="53"/>
      <c r="E9" s="16"/>
      <c r="F9" s="40"/>
      <c r="G9" s="40"/>
      <c r="H9" s="56">
        <f t="shared" ref="H9:H72" si="1">F9+G9</f>
        <v>0</v>
      </c>
      <c r="I9" s="54"/>
      <c r="J9" s="36" t="s">
        <v>68</v>
      </c>
      <c r="K9" s="36" t="s">
        <v>68</v>
      </c>
    </row>
    <row r="10" spans="1:11" ht="20.55" customHeight="1" x14ac:dyDescent="0.3">
      <c r="A10" s="52">
        <v>3</v>
      </c>
      <c r="B10" s="16"/>
      <c r="C10" s="18"/>
      <c r="D10" s="53"/>
      <c r="E10" s="16"/>
      <c r="F10" s="40"/>
      <c r="G10" s="40"/>
      <c r="H10" s="56">
        <f t="shared" si="1"/>
        <v>0</v>
      </c>
      <c r="I10" s="54"/>
      <c r="J10" s="36" t="s">
        <v>68</v>
      </c>
      <c r="K10" s="36" t="s">
        <v>68</v>
      </c>
    </row>
    <row r="11" spans="1:11" ht="20.55" customHeight="1" x14ac:dyDescent="0.3">
      <c r="A11" s="52">
        <v>4</v>
      </c>
      <c r="B11" s="16"/>
      <c r="C11" s="18"/>
      <c r="D11" s="53"/>
      <c r="E11" s="16"/>
      <c r="F11" s="40"/>
      <c r="G11" s="40"/>
      <c r="H11" s="56">
        <f t="shared" si="1"/>
        <v>0</v>
      </c>
      <c r="I11" s="54"/>
      <c r="J11" s="36" t="s">
        <v>68</v>
      </c>
      <c r="K11" s="36" t="s">
        <v>68</v>
      </c>
    </row>
    <row r="12" spans="1:11" ht="20.55" customHeight="1" x14ac:dyDescent="0.3">
      <c r="A12" s="52">
        <v>5</v>
      </c>
      <c r="B12" s="16"/>
      <c r="C12" s="18"/>
      <c r="D12" s="53"/>
      <c r="E12" s="16"/>
      <c r="F12" s="40"/>
      <c r="G12" s="40"/>
      <c r="H12" s="56">
        <f t="shared" si="1"/>
        <v>0</v>
      </c>
      <c r="I12" s="54"/>
      <c r="J12" s="36" t="s">
        <v>68</v>
      </c>
      <c r="K12" s="36" t="s">
        <v>68</v>
      </c>
    </row>
    <row r="13" spans="1:11" ht="20.55" customHeight="1" x14ac:dyDescent="0.3">
      <c r="A13" s="52">
        <v>6</v>
      </c>
      <c r="B13" s="16"/>
      <c r="C13" s="18"/>
      <c r="D13" s="53"/>
      <c r="E13" s="16"/>
      <c r="F13" s="40"/>
      <c r="G13" s="40"/>
      <c r="H13" s="56">
        <f t="shared" si="1"/>
        <v>0</v>
      </c>
      <c r="I13" s="54"/>
      <c r="J13" s="36" t="s">
        <v>68</v>
      </c>
      <c r="K13" s="36" t="s">
        <v>68</v>
      </c>
    </row>
    <row r="14" spans="1:11" ht="20.55" customHeight="1" x14ac:dyDescent="0.3">
      <c r="A14" s="52">
        <v>7</v>
      </c>
      <c r="B14" s="16"/>
      <c r="C14" s="18"/>
      <c r="D14" s="53"/>
      <c r="E14" s="16"/>
      <c r="F14" s="40"/>
      <c r="G14" s="40"/>
      <c r="H14" s="56">
        <f t="shared" si="1"/>
        <v>0</v>
      </c>
      <c r="I14" s="54"/>
      <c r="J14" s="36" t="s">
        <v>68</v>
      </c>
      <c r="K14" s="36" t="s">
        <v>68</v>
      </c>
    </row>
    <row r="15" spans="1:11" ht="20.55" customHeight="1" x14ac:dyDescent="0.3">
      <c r="A15" s="52">
        <v>8</v>
      </c>
      <c r="B15" s="16"/>
      <c r="C15" s="18"/>
      <c r="D15" s="53"/>
      <c r="E15" s="16"/>
      <c r="F15" s="40"/>
      <c r="G15" s="40"/>
      <c r="H15" s="56">
        <f t="shared" si="1"/>
        <v>0</v>
      </c>
      <c r="I15" s="54"/>
      <c r="J15" s="36" t="s">
        <v>68</v>
      </c>
      <c r="K15" s="36" t="s">
        <v>68</v>
      </c>
    </row>
    <row r="16" spans="1:11" ht="20.55" customHeight="1" x14ac:dyDescent="0.3">
      <c r="A16" s="52">
        <v>9</v>
      </c>
      <c r="B16" s="16"/>
      <c r="C16" s="18"/>
      <c r="D16" s="53"/>
      <c r="E16" s="16"/>
      <c r="F16" s="40"/>
      <c r="G16" s="40"/>
      <c r="H16" s="56">
        <f t="shared" si="1"/>
        <v>0</v>
      </c>
      <c r="I16" s="54"/>
      <c r="J16" s="36" t="s">
        <v>68</v>
      </c>
      <c r="K16" s="36" t="s">
        <v>68</v>
      </c>
    </row>
    <row r="17" spans="1:11" ht="20.55" customHeight="1" x14ac:dyDescent="0.3">
      <c r="A17" s="52">
        <v>10</v>
      </c>
      <c r="B17" s="16"/>
      <c r="C17" s="18"/>
      <c r="D17" s="53"/>
      <c r="E17" s="16"/>
      <c r="F17" s="40"/>
      <c r="G17" s="40"/>
      <c r="H17" s="56">
        <f t="shared" si="1"/>
        <v>0</v>
      </c>
      <c r="I17" s="54"/>
      <c r="J17" s="36" t="s">
        <v>68</v>
      </c>
      <c r="K17" s="36" t="s">
        <v>68</v>
      </c>
    </row>
    <row r="18" spans="1:11" ht="20.55" customHeight="1" x14ac:dyDescent="0.3">
      <c r="A18" s="52">
        <v>11</v>
      </c>
      <c r="B18" s="16"/>
      <c r="C18" s="18"/>
      <c r="D18" s="53"/>
      <c r="E18" s="16"/>
      <c r="F18" s="40"/>
      <c r="G18" s="40"/>
      <c r="H18" s="56">
        <f t="shared" si="1"/>
        <v>0</v>
      </c>
      <c r="I18" s="54"/>
      <c r="J18" s="36" t="s">
        <v>68</v>
      </c>
      <c r="K18" s="36" t="s">
        <v>68</v>
      </c>
    </row>
    <row r="19" spans="1:11" ht="20.55" customHeight="1" x14ac:dyDescent="0.3">
      <c r="A19" s="52">
        <v>12</v>
      </c>
      <c r="B19" s="16"/>
      <c r="C19" s="18"/>
      <c r="D19" s="53"/>
      <c r="E19" s="16"/>
      <c r="F19" s="40"/>
      <c r="G19" s="40"/>
      <c r="H19" s="56">
        <f t="shared" si="1"/>
        <v>0</v>
      </c>
      <c r="I19" s="54"/>
      <c r="J19" s="36" t="s">
        <v>68</v>
      </c>
      <c r="K19" s="36" t="s">
        <v>68</v>
      </c>
    </row>
    <row r="20" spans="1:11" ht="20.55" customHeight="1" x14ac:dyDescent="0.3">
      <c r="A20" s="52">
        <v>13</v>
      </c>
      <c r="B20" s="16"/>
      <c r="C20" s="18"/>
      <c r="D20" s="53"/>
      <c r="E20" s="16"/>
      <c r="F20" s="40"/>
      <c r="G20" s="40"/>
      <c r="H20" s="56">
        <f t="shared" si="1"/>
        <v>0</v>
      </c>
      <c r="I20" s="54"/>
      <c r="J20" s="36" t="s">
        <v>68</v>
      </c>
      <c r="K20" s="36" t="s">
        <v>68</v>
      </c>
    </row>
    <row r="21" spans="1:11" ht="20.55" customHeight="1" x14ac:dyDescent="0.3">
      <c r="A21" s="52">
        <v>14</v>
      </c>
      <c r="B21" s="16"/>
      <c r="C21" s="18"/>
      <c r="D21" s="53"/>
      <c r="E21" s="16"/>
      <c r="F21" s="40"/>
      <c r="G21" s="40"/>
      <c r="H21" s="56">
        <f t="shared" si="1"/>
        <v>0</v>
      </c>
      <c r="I21" s="54"/>
      <c r="J21" s="36" t="s">
        <v>68</v>
      </c>
      <c r="K21" s="36" t="s">
        <v>68</v>
      </c>
    </row>
    <row r="22" spans="1:11" ht="20.55" customHeight="1" x14ac:dyDescent="0.3">
      <c r="A22" s="52">
        <v>15</v>
      </c>
      <c r="B22" s="16"/>
      <c r="C22" s="18"/>
      <c r="D22" s="53"/>
      <c r="E22" s="16"/>
      <c r="F22" s="40"/>
      <c r="G22" s="40"/>
      <c r="H22" s="56">
        <f t="shared" si="1"/>
        <v>0</v>
      </c>
      <c r="I22" s="54"/>
      <c r="J22" s="36" t="s">
        <v>68</v>
      </c>
      <c r="K22" s="36" t="s">
        <v>68</v>
      </c>
    </row>
    <row r="23" spans="1:11" ht="20.55" customHeight="1" x14ac:dyDescent="0.3">
      <c r="A23" s="52">
        <v>16</v>
      </c>
      <c r="B23" s="16"/>
      <c r="C23" s="18"/>
      <c r="D23" s="53"/>
      <c r="E23" s="16"/>
      <c r="F23" s="40"/>
      <c r="G23" s="40"/>
      <c r="H23" s="56">
        <f t="shared" si="1"/>
        <v>0</v>
      </c>
      <c r="I23" s="54"/>
      <c r="J23" s="36" t="s">
        <v>68</v>
      </c>
      <c r="K23" s="36" t="s">
        <v>68</v>
      </c>
    </row>
    <row r="24" spans="1:11" ht="20.55" customHeight="1" x14ac:dyDescent="0.3">
      <c r="A24" s="52">
        <v>17</v>
      </c>
      <c r="B24" s="16"/>
      <c r="C24" s="18"/>
      <c r="D24" s="53"/>
      <c r="E24" s="16"/>
      <c r="F24" s="40"/>
      <c r="G24" s="40"/>
      <c r="H24" s="56">
        <f t="shared" si="1"/>
        <v>0</v>
      </c>
      <c r="I24" s="54"/>
      <c r="J24" s="36" t="s">
        <v>68</v>
      </c>
      <c r="K24" s="36" t="s">
        <v>68</v>
      </c>
    </row>
    <row r="25" spans="1:11" ht="20.55" customHeight="1" x14ac:dyDescent="0.3">
      <c r="A25" s="52">
        <v>18</v>
      </c>
      <c r="B25" s="16"/>
      <c r="C25" s="18"/>
      <c r="D25" s="53"/>
      <c r="E25" s="16"/>
      <c r="F25" s="40"/>
      <c r="G25" s="40"/>
      <c r="H25" s="56">
        <f t="shared" si="1"/>
        <v>0</v>
      </c>
      <c r="I25" s="54"/>
      <c r="J25" s="36" t="s">
        <v>68</v>
      </c>
      <c r="K25" s="36" t="s">
        <v>68</v>
      </c>
    </row>
    <row r="26" spans="1:11" ht="20.55" customHeight="1" x14ac:dyDescent="0.3">
      <c r="A26" s="52">
        <v>19</v>
      </c>
      <c r="B26" s="16"/>
      <c r="C26" s="18"/>
      <c r="D26" s="53"/>
      <c r="E26" s="16"/>
      <c r="F26" s="40"/>
      <c r="G26" s="40"/>
      <c r="H26" s="56">
        <f t="shared" si="1"/>
        <v>0</v>
      </c>
      <c r="I26" s="54"/>
      <c r="J26" s="36" t="s">
        <v>68</v>
      </c>
      <c r="K26" s="36" t="s">
        <v>68</v>
      </c>
    </row>
    <row r="27" spans="1:11" ht="20.55" customHeight="1" x14ac:dyDescent="0.3">
      <c r="A27" s="52">
        <v>20</v>
      </c>
      <c r="B27" s="16"/>
      <c r="C27" s="18"/>
      <c r="D27" s="53"/>
      <c r="E27" s="16"/>
      <c r="F27" s="40"/>
      <c r="G27" s="40"/>
      <c r="H27" s="56">
        <f t="shared" si="1"/>
        <v>0</v>
      </c>
      <c r="I27" s="54"/>
      <c r="J27" s="36" t="s">
        <v>68</v>
      </c>
      <c r="K27" s="36" t="s">
        <v>68</v>
      </c>
    </row>
    <row r="28" spans="1:11" ht="20.55" customHeight="1" x14ac:dyDescent="0.3">
      <c r="A28" s="52">
        <v>21</v>
      </c>
      <c r="B28" s="16"/>
      <c r="C28" s="18"/>
      <c r="D28" s="53"/>
      <c r="E28" s="16"/>
      <c r="F28" s="40"/>
      <c r="G28" s="40"/>
      <c r="H28" s="56">
        <f t="shared" si="1"/>
        <v>0</v>
      </c>
      <c r="I28" s="54"/>
      <c r="J28" s="36" t="s">
        <v>68</v>
      </c>
      <c r="K28" s="36" t="s">
        <v>68</v>
      </c>
    </row>
    <row r="29" spans="1:11" ht="20.55" customHeight="1" x14ac:dyDescent="0.3">
      <c r="A29" s="52">
        <v>22</v>
      </c>
      <c r="B29" s="16"/>
      <c r="C29" s="18"/>
      <c r="D29" s="53"/>
      <c r="E29" s="16"/>
      <c r="F29" s="40"/>
      <c r="G29" s="40"/>
      <c r="H29" s="56">
        <f t="shared" si="1"/>
        <v>0</v>
      </c>
      <c r="I29" s="54"/>
      <c r="J29" s="36" t="s">
        <v>68</v>
      </c>
      <c r="K29" s="36" t="s">
        <v>68</v>
      </c>
    </row>
    <row r="30" spans="1:11" ht="20.55" customHeight="1" x14ac:dyDescent="0.3">
      <c r="A30" s="52">
        <v>23</v>
      </c>
      <c r="B30" s="16"/>
      <c r="C30" s="18"/>
      <c r="D30" s="53"/>
      <c r="E30" s="16"/>
      <c r="F30" s="40"/>
      <c r="G30" s="40"/>
      <c r="H30" s="56">
        <f t="shared" si="1"/>
        <v>0</v>
      </c>
      <c r="I30" s="54"/>
      <c r="J30" s="36" t="s">
        <v>68</v>
      </c>
      <c r="K30" s="36" t="s">
        <v>68</v>
      </c>
    </row>
    <row r="31" spans="1:11" ht="20.55" customHeight="1" x14ac:dyDescent="0.3">
      <c r="A31" s="52">
        <v>24</v>
      </c>
      <c r="B31" s="16"/>
      <c r="C31" s="18"/>
      <c r="D31" s="53"/>
      <c r="E31" s="16"/>
      <c r="F31" s="40"/>
      <c r="G31" s="40"/>
      <c r="H31" s="56">
        <f t="shared" si="1"/>
        <v>0</v>
      </c>
      <c r="I31" s="54"/>
      <c r="J31" s="36" t="s">
        <v>68</v>
      </c>
      <c r="K31" s="36" t="s">
        <v>68</v>
      </c>
    </row>
    <row r="32" spans="1:11" ht="20.55" customHeight="1" x14ac:dyDescent="0.3">
      <c r="A32" s="52">
        <v>25</v>
      </c>
      <c r="B32" s="16"/>
      <c r="C32" s="18"/>
      <c r="D32" s="53"/>
      <c r="E32" s="16"/>
      <c r="F32" s="40"/>
      <c r="G32" s="40"/>
      <c r="H32" s="56">
        <f t="shared" si="1"/>
        <v>0</v>
      </c>
      <c r="I32" s="54"/>
      <c r="J32" s="36" t="s">
        <v>68</v>
      </c>
      <c r="K32" s="36" t="s">
        <v>68</v>
      </c>
    </row>
    <row r="33" spans="1:11" ht="20.55" customHeight="1" x14ac:dyDescent="0.3">
      <c r="A33" s="52">
        <v>26</v>
      </c>
      <c r="B33" s="16"/>
      <c r="C33" s="18"/>
      <c r="D33" s="53"/>
      <c r="E33" s="16"/>
      <c r="F33" s="40"/>
      <c r="G33" s="40"/>
      <c r="H33" s="56">
        <f t="shared" si="1"/>
        <v>0</v>
      </c>
      <c r="I33" s="54"/>
      <c r="J33" s="36" t="s">
        <v>68</v>
      </c>
      <c r="K33" s="36" t="s">
        <v>68</v>
      </c>
    </row>
    <row r="34" spans="1:11" ht="20.55" customHeight="1" x14ac:dyDescent="0.3">
      <c r="A34" s="52">
        <v>27</v>
      </c>
      <c r="B34" s="16"/>
      <c r="C34" s="18"/>
      <c r="D34" s="53"/>
      <c r="E34" s="16"/>
      <c r="F34" s="40"/>
      <c r="G34" s="40"/>
      <c r="H34" s="56">
        <f t="shared" si="1"/>
        <v>0</v>
      </c>
      <c r="I34" s="54"/>
      <c r="J34" s="36" t="s">
        <v>68</v>
      </c>
      <c r="K34" s="36" t="s">
        <v>68</v>
      </c>
    </row>
    <row r="35" spans="1:11" ht="20.55" customHeight="1" x14ac:dyDescent="0.3">
      <c r="A35" s="52">
        <v>28</v>
      </c>
      <c r="B35" s="16"/>
      <c r="C35" s="18"/>
      <c r="D35" s="53"/>
      <c r="E35" s="16"/>
      <c r="F35" s="40"/>
      <c r="G35" s="40"/>
      <c r="H35" s="56">
        <f t="shared" si="1"/>
        <v>0</v>
      </c>
      <c r="I35" s="54"/>
      <c r="J35" s="36" t="s">
        <v>68</v>
      </c>
      <c r="K35" s="36" t="s">
        <v>68</v>
      </c>
    </row>
    <row r="36" spans="1:11" ht="20.55" customHeight="1" x14ac:dyDescent="0.3">
      <c r="A36" s="52">
        <v>29</v>
      </c>
      <c r="B36" s="16"/>
      <c r="C36" s="18"/>
      <c r="D36" s="53"/>
      <c r="E36" s="16"/>
      <c r="F36" s="40"/>
      <c r="G36" s="40"/>
      <c r="H36" s="56">
        <f t="shared" si="1"/>
        <v>0</v>
      </c>
      <c r="I36" s="54"/>
      <c r="J36" s="36" t="s">
        <v>68</v>
      </c>
      <c r="K36" s="36" t="s">
        <v>68</v>
      </c>
    </row>
    <row r="37" spans="1:11" ht="20.55" customHeight="1" x14ac:dyDescent="0.3">
      <c r="A37" s="52">
        <v>30</v>
      </c>
      <c r="B37" s="16"/>
      <c r="C37" s="18"/>
      <c r="D37" s="53"/>
      <c r="E37" s="16"/>
      <c r="F37" s="40"/>
      <c r="G37" s="40"/>
      <c r="H37" s="56">
        <f t="shared" si="1"/>
        <v>0</v>
      </c>
      <c r="I37" s="54"/>
      <c r="J37" s="36" t="s">
        <v>68</v>
      </c>
      <c r="K37" s="36" t="s">
        <v>68</v>
      </c>
    </row>
    <row r="38" spans="1:11" ht="20.55" customHeight="1" x14ac:dyDescent="0.3">
      <c r="A38" s="52">
        <v>31</v>
      </c>
      <c r="B38" s="16"/>
      <c r="C38" s="18"/>
      <c r="D38" s="53"/>
      <c r="E38" s="16"/>
      <c r="F38" s="40"/>
      <c r="G38" s="40"/>
      <c r="H38" s="56">
        <f t="shared" si="1"/>
        <v>0</v>
      </c>
      <c r="I38" s="54"/>
      <c r="J38" s="36" t="s">
        <v>68</v>
      </c>
      <c r="K38" s="36" t="s">
        <v>68</v>
      </c>
    </row>
    <row r="39" spans="1:11" ht="20.55" customHeight="1" x14ac:dyDescent="0.3">
      <c r="A39" s="52">
        <v>32</v>
      </c>
      <c r="B39" s="16"/>
      <c r="C39" s="18"/>
      <c r="D39" s="53"/>
      <c r="E39" s="16"/>
      <c r="F39" s="40"/>
      <c r="G39" s="40"/>
      <c r="H39" s="56">
        <f t="shared" si="1"/>
        <v>0</v>
      </c>
      <c r="I39" s="54"/>
      <c r="J39" s="36" t="s">
        <v>68</v>
      </c>
      <c r="K39" s="36" t="s">
        <v>68</v>
      </c>
    </row>
    <row r="40" spans="1:11" ht="20.55" customHeight="1" x14ac:dyDescent="0.3">
      <c r="A40" s="52">
        <v>33</v>
      </c>
      <c r="B40" s="16"/>
      <c r="C40" s="18"/>
      <c r="D40" s="53"/>
      <c r="E40" s="16"/>
      <c r="F40" s="40"/>
      <c r="G40" s="40"/>
      <c r="H40" s="56">
        <f t="shared" si="1"/>
        <v>0</v>
      </c>
      <c r="I40" s="54"/>
      <c r="J40" s="36" t="s">
        <v>68</v>
      </c>
      <c r="K40" s="36" t="s">
        <v>68</v>
      </c>
    </row>
    <row r="41" spans="1:11" ht="20.55" customHeight="1" x14ac:dyDescent="0.3">
      <c r="A41" s="52">
        <v>34</v>
      </c>
      <c r="B41" s="16"/>
      <c r="C41" s="18"/>
      <c r="D41" s="53"/>
      <c r="E41" s="16"/>
      <c r="F41" s="40"/>
      <c r="G41" s="40"/>
      <c r="H41" s="56">
        <f t="shared" si="1"/>
        <v>0</v>
      </c>
      <c r="I41" s="54"/>
      <c r="J41" s="36" t="s">
        <v>68</v>
      </c>
      <c r="K41" s="36" t="s">
        <v>68</v>
      </c>
    </row>
    <row r="42" spans="1:11" ht="20.55" customHeight="1" x14ac:dyDescent="0.3">
      <c r="A42" s="52">
        <v>35</v>
      </c>
      <c r="B42" s="16"/>
      <c r="C42" s="18"/>
      <c r="D42" s="53"/>
      <c r="E42" s="16"/>
      <c r="F42" s="40"/>
      <c r="G42" s="40"/>
      <c r="H42" s="56">
        <f t="shared" si="1"/>
        <v>0</v>
      </c>
      <c r="I42" s="54"/>
      <c r="J42" s="36" t="s">
        <v>68</v>
      </c>
      <c r="K42" s="36" t="s">
        <v>68</v>
      </c>
    </row>
    <row r="43" spans="1:11" ht="20.55" customHeight="1" x14ac:dyDescent="0.3">
      <c r="A43" s="52">
        <v>36</v>
      </c>
      <c r="B43" s="16"/>
      <c r="C43" s="18"/>
      <c r="D43" s="53"/>
      <c r="E43" s="16"/>
      <c r="F43" s="40"/>
      <c r="G43" s="40"/>
      <c r="H43" s="56">
        <f t="shared" si="1"/>
        <v>0</v>
      </c>
      <c r="I43" s="54"/>
      <c r="J43" s="36" t="s">
        <v>68</v>
      </c>
      <c r="K43" s="36" t="s">
        <v>68</v>
      </c>
    </row>
    <row r="44" spans="1:11" ht="20.55" customHeight="1" x14ac:dyDescent="0.3">
      <c r="A44" s="52">
        <v>37</v>
      </c>
      <c r="B44" s="16"/>
      <c r="C44" s="18"/>
      <c r="D44" s="53"/>
      <c r="E44" s="16"/>
      <c r="F44" s="40"/>
      <c r="G44" s="40"/>
      <c r="H44" s="56">
        <f t="shared" si="1"/>
        <v>0</v>
      </c>
      <c r="I44" s="54"/>
      <c r="J44" s="36" t="s">
        <v>68</v>
      </c>
      <c r="K44" s="36" t="s">
        <v>68</v>
      </c>
    </row>
    <row r="45" spans="1:11" ht="20.55" customHeight="1" x14ac:dyDescent="0.3">
      <c r="A45" s="52">
        <v>38</v>
      </c>
      <c r="B45" s="16"/>
      <c r="C45" s="18"/>
      <c r="D45" s="53"/>
      <c r="E45" s="16"/>
      <c r="F45" s="40"/>
      <c r="G45" s="40"/>
      <c r="H45" s="56">
        <f t="shared" si="1"/>
        <v>0</v>
      </c>
      <c r="I45" s="54"/>
      <c r="J45" s="36" t="s">
        <v>68</v>
      </c>
      <c r="K45" s="36" t="s">
        <v>68</v>
      </c>
    </row>
    <row r="46" spans="1:11" ht="20.55" customHeight="1" x14ac:dyDescent="0.3">
      <c r="A46" s="52">
        <v>39</v>
      </c>
      <c r="B46" s="16"/>
      <c r="C46" s="18"/>
      <c r="D46" s="53"/>
      <c r="E46" s="16"/>
      <c r="F46" s="40"/>
      <c r="G46" s="40"/>
      <c r="H46" s="56">
        <f t="shared" si="1"/>
        <v>0</v>
      </c>
      <c r="I46" s="54"/>
      <c r="J46" s="36" t="s">
        <v>68</v>
      </c>
      <c r="K46" s="36" t="s">
        <v>68</v>
      </c>
    </row>
    <row r="47" spans="1:11" ht="20.55" customHeight="1" x14ac:dyDescent="0.3">
      <c r="A47" s="52">
        <v>40</v>
      </c>
      <c r="B47" s="16"/>
      <c r="C47" s="18"/>
      <c r="D47" s="53"/>
      <c r="E47" s="16"/>
      <c r="F47" s="40"/>
      <c r="G47" s="40"/>
      <c r="H47" s="56">
        <f t="shared" si="1"/>
        <v>0</v>
      </c>
      <c r="I47" s="54"/>
      <c r="J47" s="36" t="s">
        <v>68</v>
      </c>
      <c r="K47" s="36" t="s">
        <v>68</v>
      </c>
    </row>
    <row r="48" spans="1:11" ht="20.55" customHeight="1" x14ac:dyDescent="0.3">
      <c r="A48" s="52">
        <v>41</v>
      </c>
      <c r="B48" s="16"/>
      <c r="C48" s="18"/>
      <c r="D48" s="53"/>
      <c r="E48" s="16"/>
      <c r="F48" s="40"/>
      <c r="G48" s="40"/>
      <c r="H48" s="56">
        <f t="shared" si="1"/>
        <v>0</v>
      </c>
      <c r="I48" s="54"/>
      <c r="J48" s="36" t="s">
        <v>68</v>
      </c>
      <c r="K48" s="36" t="s">
        <v>68</v>
      </c>
    </row>
    <row r="49" spans="1:11" ht="20.55" customHeight="1" x14ac:dyDescent="0.3">
      <c r="A49" s="52">
        <v>42</v>
      </c>
      <c r="B49" s="16"/>
      <c r="C49" s="18"/>
      <c r="D49" s="53"/>
      <c r="E49" s="16"/>
      <c r="F49" s="40"/>
      <c r="G49" s="40"/>
      <c r="H49" s="56">
        <f t="shared" si="1"/>
        <v>0</v>
      </c>
      <c r="I49" s="54"/>
      <c r="J49" s="36" t="s">
        <v>68</v>
      </c>
      <c r="K49" s="36" t="s">
        <v>68</v>
      </c>
    </row>
    <row r="50" spans="1:11" ht="20.55" customHeight="1" x14ac:dyDescent="0.3">
      <c r="A50" s="52">
        <v>43</v>
      </c>
      <c r="B50" s="16"/>
      <c r="C50" s="18"/>
      <c r="D50" s="53"/>
      <c r="E50" s="16"/>
      <c r="F50" s="40"/>
      <c r="G50" s="40"/>
      <c r="H50" s="56">
        <f t="shared" si="1"/>
        <v>0</v>
      </c>
      <c r="I50" s="54"/>
      <c r="J50" s="36" t="s">
        <v>68</v>
      </c>
      <c r="K50" s="36" t="s">
        <v>68</v>
      </c>
    </row>
    <row r="51" spans="1:11" ht="20.55" customHeight="1" x14ac:dyDescent="0.3">
      <c r="A51" s="52">
        <v>44</v>
      </c>
      <c r="B51" s="16"/>
      <c r="C51" s="18"/>
      <c r="D51" s="53"/>
      <c r="E51" s="16"/>
      <c r="F51" s="40"/>
      <c r="G51" s="40"/>
      <c r="H51" s="56">
        <f t="shared" si="1"/>
        <v>0</v>
      </c>
      <c r="I51" s="54"/>
      <c r="J51" s="36" t="s">
        <v>68</v>
      </c>
      <c r="K51" s="36" t="s">
        <v>68</v>
      </c>
    </row>
    <row r="52" spans="1:11" ht="20.55" customHeight="1" x14ac:dyDescent="0.3">
      <c r="A52" s="52">
        <v>45</v>
      </c>
      <c r="B52" s="16"/>
      <c r="C52" s="18"/>
      <c r="D52" s="53"/>
      <c r="E52" s="16"/>
      <c r="F52" s="40"/>
      <c r="G52" s="40"/>
      <c r="H52" s="56">
        <f t="shared" si="1"/>
        <v>0</v>
      </c>
      <c r="I52" s="54"/>
      <c r="J52" s="36" t="s">
        <v>68</v>
      </c>
      <c r="K52" s="36" t="s">
        <v>68</v>
      </c>
    </row>
    <row r="53" spans="1:11" ht="20.55" customHeight="1" x14ac:dyDescent="0.3">
      <c r="A53" s="52">
        <v>46</v>
      </c>
      <c r="B53" s="16"/>
      <c r="C53" s="18"/>
      <c r="D53" s="53"/>
      <c r="E53" s="16"/>
      <c r="F53" s="40"/>
      <c r="G53" s="40"/>
      <c r="H53" s="56">
        <f t="shared" si="1"/>
        <v>0</v>
      </c>
      <c r="I53" s="54"/>
      <c r="J53" s="36" t="s">
        <v>68</v>
      </c>
      <c r="K53" s="36" t="s">
        <v>68</v>
      </c>
    </row>
    <row r="54" spans="1:11" ht="20.55" customHeight="1" x14ac:dyDescent="0.3">
      <c r="A54" s="52">
        <v>47</v>
      </c>
      <c r="B54" s="16"/>
      <c r="C54" s="18"/>
      <c r="D54" s="53"/>
      <c r="E54" s="16"/>
      <c r="F54" s="40"/>
      <c r="G54" s="40"/>
      <c r="H54" s="56">
        <f t="shared" si="1"/>
        <v>0</v>
      </c>
      <c r="I54" s="54"/>
      <c r="J54" s="36" t="s">
        <v>68</v>
      </c>
      <c r="K54" s="36" t="s">
        <v>68</v>
      </c>
    </row>
    <row r="55" spans="1:11" ht="20.55" customHeight="1" x14ac:dyDescent="0.3">
      <c r="A55" s="52">
        <v>48</v>
      </c>
      <c r="B55" s="16"/>
      <c r="C55" s="18"/>
      <c r="D55" s="53"/>
      <c r="E55" s="16"/>
      <c r="F55" s="40"/>
      <c r="G55" s="40"/>
      <c r="H55" s="56">
        <f t="shared" si="1"/>
        <v>0</v>
      </c>
      <c r="I55" s="54"/>
      <c r="J55" s="36" t="s">
        <v>68</v>
      </c>
      <c r="K55" s="36" t="s">
        <v>68</v>
      </c>
    </row>
    <row r="56" spans="1:11" ht="20.55" customHeight="1" x14ac:dyDescent="0.3">
      <c r="A56" s="52">
        <v>49</v>
      </c>
      <c r="B56" s="16"/>
      <c r="C56" s="18"/>
      <c r="D56" s="53"/>
      <c r="E56" s="16"/>
      <c r="F56" s="40"/>
      <c r="G56" s="40"/>
      <c r="H56" s="56">
        <f t="shared" si="1"/>
        <v>0</v>
      </c>
      <c r="I56" s="54"/>
      <c r="J56" s="36" t="s">
        <v>68</v>
      </c>
      <c r="K56" s="36" t="s">
        <v>68</v>
      </c>
    </row>
    <row r="57" spans="1:11" ht="20.55" customHeight="1" x14ac:dyDescent="0.3">
      <c r="A57" s="52">
        <v>50</v>
      </c>
      <c r="B57" s="16"/>
      <c r="C57" s="18"/>
      <c r="D57" s="53"/>
      <c r="E57" s="16"/>
      <c r="F57" s="40"/>
      <c r="G57" s="40"/>
      <c r="H57" s="56">
        <f t="shared" si="1"/>
        <v>0</v>
      </c>
      <c r="I57" s="54"/>
      <c r="J57" s="36" t="s">
        <v>68</v>
      </c>
      <c r="K57" s="36" t="s">
        <v>68</v>
      </c>
    </row>
    <row r="58" spans="1:11" ht="20.55" customHeight="1" x14ac:dyDescent="0.3">
      <c r="A58" s="52">
        <v>51</v>
      </c>
      <c r="B58" s="16"/>
      <c r="C58" s="18"/>
      <c r="D58" s="53"/>
      <c r="E58" s="16"/>
      <c r="F58" s="40"/>
      <c r="G58" s="40"/>
      <c r="H58" s="56">
        <f t="shared" si="1"/>
        <v>0</v>
      </c>
      <c r="I58" s="54"/>
      <c r="J58" s="36" t="s">
        <v>68</v>
      </c>
      <c r="K58" s="36" t="s">
        <v>68</v>
      </c>
    </row>
    <row r="59" spans="1:11" ht="20.55" customHeight="1" x14ac:dyDescent="0.3">
      <c r="A59" s="52">
        <v>52</v>
      </c>
      <c r="B59" s="16"/>
      <c r="C59" s="18"/>
      <c r="D59" s="53"/>
      <c r="E59" s="16"/>
      <c r="F59" s="40"/>
      <c r="G59" s="40"/>
      <c r="H59" s="56">
        <f t="shared" si="1"/>
        <v>0</v>
      </c>
      <c r="I59" s="54"/>
      <c r="J59" s="36" t="s">
        <v>68</v>
      </c>
      <c r="K59" s="36" t="s">
        <v>68</v>
      </c>
    </row>
    <row r="60" spans="1:11" ht="20.55" customHeight="1" x14ac:dyDescent="0.3">
      <c r="A60" s="52">
        <v>53</v>
      </c>
      <c r="B60" s="16"/>
      <c r="C60" s="18"/>
      <c r="D60" s="53"/>
      <c r="E60" s="16"/>
      <c r="F60" s="40"/>
      <c r="G60" s="40"/>
      <c r="H60" s="56">
        <f t="shared" si="1"/>
        <v>0</v>
      </c>
      <c r="I60" s="54"/>
      <c r="J60" s="36" t="s">
        <v>68</v>
      </c>
      <c r="K60" s="36" t="s">
        <v>68</v>
      </c>
    </row>
    <row r="61" spans="1:11" ht="20.55" customHeight="1" x14ac:dyDescent="0.3">
      <c r="A61" s="52">
        <v>54</v>
      </c>
      <c r="B61" s="16"/>
      <c r="C61" s="18"/>
      <c r="D61" s="53"/>
      <c r="E61" s="16"/>
      <c r="F61" s="40"/>
      <c r="G61" s="40"/>
      <c r="H61" s="56">
        <f t="shared" si="1"/>
        <v>0</v>
      </c>
      <c r="I61" s="54"/>
      <c r="J61" s="36" t="s">
        <v>68</v>
      </c>
      <c r="K61" s="36" t="s">
        <v>68</v>
      </c>
    </row>
    <row r="62" spans="1:11" ht="20.55" customHeight="1" x14ac:dyDescent="0.3">
      <c r="A62" s="52">
        <v>55</v>
      </c>
      <c r="B62" s="16"/>
      <c r="C62" s="18"/>
      <c r="D62" s="53"/>
      <c r="E62" s="16"/>
      <c r="F62" s="40"/>
      <c r="G62" s="40"/>
      <c r="H62" s="56">
        <f t="shared" si="1"/>
        <v>0</v>
      </c>
      <c r="I62" s="54"/>
      <c r="J62" s="36" t="s">
        <v>68</v>
      </c>
      <c r="K62" s="36" t="s">
        <v>68</v>
      </c>
    </row>
    <row r="63" spans="1:11" ht="20.55" customHeight="1" x14ac:dyDescent="0.3">
      <c r="A63" s="52">
        <v>56</v>
      </c>
      <c r="B63" s="16"/>
      <c r="C63" s="18"/>
      <c r="D63" s="53"/>
      <c r="E63" s="16"/>
      <c r="F63" s="40"/>
      <c r="G63" s="40"/>
      <c r="H63" s="56">
        <f t="shared" si="1"/>
        <v>0</v>
      </c>
      <c r="I63" s="54"/>
      <c r="J63" s="36" t="s">
        <v>68</v>
      </c>
      <c r="K63" s="36" t="s">
        <v>68</v>
      </c>
    </row>
    <row r="64" spans="1:11" ht="20.55" customHeight="1" x14ac:dyDescent="0.3">
      <c r="A64" s="52">
        <v>57</v>
      </c>
      <c r="B64" s="16"/>
      <c r="C64" s="18"/>
      <c r="D64" s="53"/>
      <c r="E64" s="16"/>
      <c r="F64" s="40"/>
      <c r="G64" s="40"/>
      <c r="H64" s="56">
        <f t="shared" si="1"/>
        <v>0</v>
      </c>
      <c r="I64" s="54"/>
      <c r="J64" s="36" t="s">
        <v>68</v>
      </c>
      <c r="K64" s="36" t="s">
        <v>68</v>
      </c>
    </row>
    <row r="65" spans="1:11" ht="20.55" customHeight="1" x14ac:dyDescent="0.3">
      <c r="A65" s="52">
        <v>58</v>
      </c>
      <c r="B65" s="16"/>
      <c r="C65" s="18"/>
      <c r="D65" s="53"/>
      <c r="E65" s="16"/>
      <c r="F65" s="40"/>
      <c r="G65" s="40"/>
      <c r="H65" s="56">
        <f t="shared" si="1"/>
        <v>0</v>
      </c>
      <c r="I65" s="54"/>
      <c r="J65" s="36" t="s">
        <v>68</v>
      </c>
      <c r="K65" s="36" t="s">
        <v>68</v>
      </c>
    </row>
    <row r="66" spans="1:11" ht="20.55" customHeight="1" x14ac:dyDescent="0.3">
      <c r="A66" s="52">
        <v>59</v>
      </c>
      <c r="B66" s="16"/>
      <c r="C66" s="18"/>
      <c r="D66" s="53"/>
      <c r="E66" s="16"/>
      <c r="F66" s="40"/>
      <c r="G66" s="40"/>
      <c r="H66" s="56">
        <f t="shared" si="1"/>
        <v>0</v>
      </c>
      <c r="I66" s="54"/>
      <c r="J66" s="36" t="s">
        <v>68</v>
      </c>
      <c r="K66" s="36" t="s">
        <v>68</v>
      </c>
    </row>
    <row r="67" spans="1:11" ht="20.55" customHeight="1" x14ac:dyDescent="0.3">
      <c r="A67" s="52">
        <v>60</v>
      </c>
      <c r="B67" s="16"/>
      <c r="C67" s="18"/>
      <c r="D67" s="53"/>
      <c r="E67" s="16"/>
      <c r="F67" s="40"/>
      <c r="G67" s="40"/>
      <c r="H67" s="56">
        <f t="shared" si="1"/>
        <v>0</v>
      </c>
      <c r="I67" s="54"/>
      <c r="J67" s="36" t="s">
        <v>68</v>
      </c>
      <c r="K67" s="36" t="s">
        <v>68</v>
      </c>
    </row>
    <row r="68" spans="1:11" ht="20.55" customHeight="1" x14ac:dyDescent="0.3">
      <c r="A68" s="52">
        <v>61</v>
      </c>
      <c r="B68" s="16"/>
      <c r="C68" s="18"/>
      <c r="D68" s="53"/>
      <c r="E68" s="16"/>
      <c r="F68" s="40"/>
      <c r="G68" s="40"/>
      <c r="H68" s="56">
        <f t="shared" si="1"/>
        <v>0</v>
      </c>
      <c r="I68" s="54"/>
      <c r="J68" s="36" t="s">
        <v>68</v>
      </c>
      <c r="K68" s="36" t="s">
        <v>68</v>
      </c>
    </row>
    <row r="69" spans="1:11" ht="20.55" customHeight="1" x14ac:dyDescent="0.3">
      <c r="A69" s="52">
        <v>62</v>
      </c>
      <c r="B69" s="16"/>
      <c r="C69" s="18"/>
      <c r="D69" s="53"/>
      <c r="E69" s="16"/>
      <c r="F69" s="40"/>
      <c r="G69" s="40"/>
      <c r="H69" s="56">
        <f t="shared" si="1"/>
        <v>0</v>
      </c>
      <c r="I69" s="54"/>
      <c r="J69" s="36" t="s">
        <v>68</v>
      </c>
      <c r="K69" s="36" t="s">
        <v>68</v>
      </c>
    </row>
    <row r="70" spans="1:11" ht="20.55" customHeight="1" x14ac:dyDescent="0.3">
      <c r="A70" s="52">
        <v>63</v>
      </c>
      <c r="B70" s="16"/>
      <c r="C70" s="18"/>
      <c r="D70" s="53"/>
      <c r="E70" s="16"/>
      <c r="F70" s="40"/>
      <c r="G70" s="40"/>
      <c r="H70" s="56">
        <f t="shared" si="1"/>
        <v>0</v>
      </c>
      <c r="I70" s="54"/>
      <c r="J70" s="36" t="s">
        <v>68</v>
      </c>
      <c r="K70" s="36" t="s">
        <v>68</v>
      </c>
    </row>
    <row r="71" spans="1:11" ht="20.55" customHeight="1" x14ac:dyDescent="0.3">
      <c r="A71" s="52">
        <v>64</v>
      </c>
      <c r="B71" s="16"/>
      <c r="C71" s="18"/>
      <c r="D71" s="53"/>
      <c r="E71" s="16"/>
      <c r="F71" s="40"/>
      <c r="G71" s="40"/>
      <c r="H71" s="56">
        <f t="shared" si="1"/>
        <v>0</v>
      </c>
      <c r="I71" s="54"/>
      <c r="J71" s="36" t="s">
        <v>68</v>
      </c>
      <c r="K71" s="36" t="s">
        <v>68</v>
      </c>
    </row>
    <row r="72" spans="1:11" ht="20.55" customHeight="1" x14ac:dyDescent="0.3">
      <c r="A72" s="52">
        <v>65</v>
      </c>
      <c r="B72" s="16"/>
      <c r="C72" s="18"/>
      <c r="D72" s="53"/>
      <c r="E72" s="16"/>
      <c r="F72" s="40"/>
      <c r="G72" s="40"/>
      <c r="H72" s="56">
        <f t="shared" si="1"/>
        <v>0</v>
      </c>
      <c r="I72" s="54"/>
      <c r="J72" s="36" t="s">
        <v>68</v>
      </c>
      <c r="K72" s="36" t="s">
        <v>68</v>
      </c>
    </row>
    <row r="73" spans="1:11" ht="20.55" customHeight="1" x14ac:dyDescent="0.3">
      <c r="A73" s="52">
        <v>66</v>
      </c>
      <c r="B73" s="16"/>
      <c r="C73" s="18"/>
      <c r="D73" s="53"/>
      <c r="E73" s="16"/>
      <c r="F73" s="40"/>
      <c r="G73" s="40"/>
      <c r="H73" s="56">
        <f t="shared" ref="H73:H136" si="2">F73+G73</f>
        <v>0</v>
      </c>
      <c r="I73" s="54"/>
      <c r="J73" s="36" t="s">
        <v>68</v>
      </c>
      <c r="K73" s="36" t="s">
        <v>68</v>
      </c>
    </row>
    <row r="74" spans="1:11" ht="20.55" customHeight="1" x14ac:dyDescent="0.3">
      <c r="A74" s="52">
        <v>67</v>
      </c>
      <c r="B74" s="16"/>
      <c r="C74" s="18"/>
      <c r="D74" s="53"/>
      <c r="E74" s="16"/>
      <c r="F74" s="40"/>
      <c r="G74" s="40"/>
      <c r="H74" s="56">
        <f t="shared" si="2"/>
        <v>0</v>
      </c>
      <c r="I74" s="54"/>
      <c r="J74" s="36" t="s">
        <v>68</v>
      </c>
      <c r="K74" s="36" t="s">
        <v>68</v>
      </c>
    </row>
    <row r="75" spans="1:11" ht="20.55" customHeight="1" x14ac:dyDescent="0.3">
      <c r="A75" s="52">
        <v>68</v>
      </c>
      <c r="B75" s="16"/>
      <c r="C75" s="18"/>
      <c r="D75" s="53"/>
      <c r="E75" s="16"/>
      <c r="F75" s="40"/>
      <c r="G75" s="40"/>
      <c r="H75" s="56">
        <f t="shared" si="2"/>
        <v>0</v>
      </c>
      <c r="I75" s="54"/>
      <c r="J75" s="36" t="s">
        <v>68</v>
      </c>
      <c r="K75" s="36" t="s">
        <v>68</v>
      </c>
    </row>
    <row r="76" spans="1:11" ht="20.55" customHeight="1" x14ac:dyDescent="0.3">
      <c r="A76" s="52">
        <v>69</v>
      </c>
      <c r="B76" s="16"/>
      <c r="C76" s="18"/>
      <c r="D76" s="53"/>
      <c r="E76" s="16"/>
      <c r="F76" s="40"/>
      <c r="G76" s="40"/>
      <c r="H76" s="56">
        <f t="shared" si="2"/>
        <v>0</v>
      </c>
      <c r="I76" s="54"/>
      <c r="J76" s="36" t="s">
        <v>68</v>
      </c>
      <c r="K76" s="36" t="s">
        <v>68</v>
      </c>
    </row>
    <row r="77" spans="1:11" ht="20.55" customHeight="1" x14ac:dyDescent="0.3">
      <c r="A77" s="52">
        <v>70</v>
      </c>
      <c r="B77" s="16"/>
      <c r="C77" s="18"/>
      <c r="D77" s="53"/>
      <c r="E77" s="16"/>
      <c r="F77" s="40"/>
      <c r="G77" s="40"/>
      <c r="H77" s="56">
        <f t="shared" si="2"/>
        <v>0</v>
      </c>
      <c r="I77" s="54"/>
      <c r="J77" s="36" t="s">
        <v>68</v>
      </c>
      <c r="K77" s="36" t="s">
        <v>68</v>
      </c>
    </row>
    <row r="78" spans="1:11" ht="20.55" customHeight="1" x14ac:dyDescent="0.3">
      <c r="A78" s="52">
        <v>71</v>
      </c>
      <c r="B78" s="16"/>
      <c r="C78" s="18"/>
      <c r="D78" s="53"/>
      <c r="E78" s="16"/>
      <c r="F78" s="40"/>
      <c r="G78" s="40"/>
      <c r="H78" s="56">
        <f t="shared" si="2"/>
        <v>0</v>
      </c>
      <c r="I78" s="54"/>
      <c r="J78" s="36" t="s">
        <v>68</v>
      </c>
      <c r="K78" s="36" t="s">
        <v>68</v>
      </c>
    </row>
    <row r="79" spans="1:11" ht="20.55" customHeight="1" x14ac:dyDescent="0.3">
      <c r="A79" s="52">
        <v>72</v>
      </c>
      <c r="B79" s="16"/>
      <c r="C79" s="18"/>
      <c r="D79" s="53"/>
      <c r="E79" s="16"/>
      <c r="F79" s="40"/>
      <c r="G79" s="40"/>
      <c r="H79" s="56">
        <f t="shared" si="2"/>
        <v>0</v>
      </c>
      <c r="I79" s="54"/>
      <c r="J79" s="36" t="s">
        <v>68</v>
      </c>
      <c r="K79" s="36" t="s">
        <v>68</v>
      </c>
    </row>
    <row r="80" spans="1:11" ht="20.55" customHeight="1" x14ac:dyDescent="0.3">
      <c r="A80" s="52">
        <v>73</v>
      </c>
      <c r="B80" s="16"/>
      <c r="C80" s="18"/>
      <c r="D80" s="53"/>
      <c r="E80" s="16"/>
      <c r="F80" s="40"/>
      <c r="G80" s="40"/>
      <c r="H80" s="56">
        <f t="shared" si="2"/>
        <v>0</v>
      </c>
      <c r="I80" s="54"/>
      <c r="J80" s="36" t="s">
        <v>68</v>
      </c>
      <c r="K80" s="36" t="s">
        <v>68</v>
      </c>
    </row>
    <row r="81" spans="1:11" ht="20.55" customHeight="1" x14ac:dyDescent="0.3">
      <c r="A81" s="52">
        <v>74</v>
      </c>
      <c r="B81" s="16"/>
      <c r="C81" s="18"/>
      <c r="D81" s="53"/>
      <c r="E81" s="16"/>
      <c r="F81" s="40"/>
      <c r="G81" s="40"/>
      <c r="H81" s="56">
        <f t="shared" si="2"/>
        <v>0</v>
      </c>
      <c r="I81" s="54"/>
      <c r="J81" s="36" t="s">
        <v>68</v>
      </c>
      <c r="K81" s="36" t="s">
        <v>68</v>
      </c>
    </row>
    <row r="82" spans="1:11" ht="20.55" customHeight="1" x14ac:dyDescent="0.3">
      <c r="A82" s="52">
        <v>75</v>
      </c>
      <c r="B82" s="16"/>
      <c r="C82" s="18"/>
      <c r="D82" s="53"/>
      <c r="E82" s="16"/>
      <c r="F82" s="40"/>
      <c r="G82" s="40"/>
      <c r="H82" s="56">
        <f t="shared" si="2"/>
        <v>0</v>
      </c>
      <c r="I82" s="54"/>
      <c r="J82" s="36" t="s">
        <v>68</v>
      </c>
      <c r="K82" s="36" t="s">
        <v>68</v>
      </c>
    </row>
    <row r="83" spans="1:11" ht="20.55" customHeight="1" x14ac:dyDescent="0.3">
      <c r="A83" s="52">
        <v>76</v>
      </c>
      <c r="B83" s="16"/>
      <c r="C83" s="18"/>
      <c r="D83" s="53"/>
      <c r="E83" s="16"/>
      <c r="F83" s="40"/>
      <c r="G83" s="40"/>
      <c r="H83" s="56">
        <f t="shared" si="2"/>
        <v>0</v>
      </c>
      <c r="I83" s="54"/>
      <c r="J83" s="36" t="s">
        <v>68</v>
      </c>
      <c r="K83" s="36" t="s">
        <v>68</v>
      </c>
    </row>
    <row r="84" spans="1:11" ht="20.55" customHeight="1" x14ac:dyDescent="0.3">
      <c r="A84" s="52">
        <v>77</v>
      </c>
      <c r="B84" s="16"/>
      <c r="C84" s="18"/>
      <c r="D84" s="53"/>
      <c r="E84" s="16"/>
      <c r="F84" s="40"/>
      <c r="G84" s="40"/>
      <c r="H84" s="56">
        <f t="shared" si="2"/>
        <v>0</v>
      </c>
      <c r="I84" s="54"/>
      <c r="J84" s="36" t="s">
        <v>68</v>
      </c>
      <c r="K84" s="36" t="s">
        <v>68</v>
      </c>
    </row>
    <row r="85" spans="1:11" ht="20.55" customHeight="1" x14ac:dyDescent="0.3">
      <c r="A85" s="52">
        <v>78</v>
      </c>
      <c r="B85" s="16"/>
      <c r="C85" s="18"/>
      <c r="D85" s="53"/>
      <c r="E85" s="16"/>
      <c r="F85" s="40"/>
      <c r="G85" s="40"/>
      <c r="H85" s="56">
        <f t="shared" si="2"/>
        <v>0</v>
      </c>
      <c r="I85" s="54"/>
      <c r="J85" s="36" t="s">
        <v>68</v>
      </c>
      <c r="K85" s="36" t="s">
        <v>68</v>
      </c>
    </row>
    <row r="86" spans="1:11" ht="20.55" customHeight="1" x14ac:dyDescent="0.3">
      <c r="A86" s="52">
        <v>79</v>
      </c>
      <c r="B86" s="16"/>
      <c r="C86" s="18"/>
      <c r="D86" s="53"/>
      <c r="E86" s="16"/>
      <c r="F86" s="40"/>
      <c r="G86" s="40"/>
      <c r="H86" s="56">
        <f t="shared" si="2"/>
        <v>0</v>
      </c>
      <c r="I86" s="54"/>
      <c r="J86" s="36" t="s">
        <v>68</v>
      </c>
      <c r="K86" s="36" t="s">
        <v>68</v>
      </c>
    </row>
    <row r="87" spans="1:11" ht="20.55" customHeight="1" x14ac:dyDescent="0.3">
      <c r="A87" s="52">
        <v>80</v>
      </c>
      <c r="B87" s="16"/>
      <c r="C87" s="18"/>
      <c r="D87" s="53"/>
      <c r="E87" s="16"/>
      <c r="F87" s="40"/>
      <c r="G87" s="40"/>
      <c r="H87" s="56">
        <f t="shared" si="2"/>
        <v>0</v>
      </c>
      <c r="I87" s="54"/>
      <c r="J87" s="36" t="s">
        <v>68</v>
      </c>
      <c r="K87" s="36" t="s">
        <v>68</v>
      </c>
    </row>
    <row r="88" spans="1:11" ht="20.55" customHeight="1" x14ac:dyDescent="0.3">
      <c r="A88" s="52">
        <v>81</v>
      </c>
      <c r="B88" s="16"/>
      <c r="C88" s="18"/>
      <c r="D88" s="53"/>
      <c r="E88" s="16"/>
      <c r="F88" s="40"/>
      <c r="G88" s="40"/>
      <c r="H88" s="56">
        <f t="shared" si="2"/>
        <v>0</v>
      </c>
      <c r="I88" s="54"/>
      <c r="J88" s="36" t="s">
        <v>68</v>
      </c>
      <c r="K88" s="36" t="s">
        <v>68</v>
      </c>
    </row>
    <row r="89" spans="1:11" ht="20.55" customHeight="1" x14ac:dyDescent="0.3">
      <c r="A89" s="52">
        <v>82</v>
      </c>
      <c r="B89" s="16"/>
      <c r="C89" s="18"/>
      <c r="D89" s="53"/>
      <c r="E89" s="16"/>
      <c r="F89" s="40"/>
      <c r="G89" s="40"/>
      <c r="H89" s="56">
        <f t="shared" si="2"/>
        <v>0</v>
      </c>
      <c r="I89" s="54"/>
      <c r="J89" s="36" t="s">
        <v>68</v>
      </c>
      <c r="K89" s="36" t="s">
        <v>68</v>
      </c>
    </row>
    <row r="90" spans="1:11" ht="20.55" customHeight="1" x14ac:dyDescent="0.3">
      <c r="A90" s="52">
        <v>83</v>
      </c>
      <c r="B90" s="16"/>
      <c r="C90" s="18"/>
      <c r="D90" s="53"/>
      <c r="E90" s="16"/>
      <c r="F90" s="40"/>
      <c r="G90" s="40"/>
      <c r="H90" s="56">
        <f t="shared" si="2"/>
        <v>0</v>
      </c>
      <c r="I90" s="54"/>
      <c r="J90" s="36" t="s">
        <v>68</v>
      </c>
      <c r="K90" s="36" t="s">
        <v>68</v>
      </c>
    </row>
    <row r="91" spans="1:11" ht="20.55" customHeight="1" x14ac:dyDescent="0.3">
      <c r="A91" s="52">
        <v>84</v>
      </c>
      <c r="B91" s="16"/>
      <c r="C91" s="18"/>
      <c r="D91" s="53"/>
      <c r="E91" s="16"/>
      <c r="F91" s="40"/>
      <c r="G91" s="40"/>
      <c r="H91" s="56">
        <f t="shared" si="2"/>
        <v>0</v>
      </c>
      <c r="I91" s="54"/>
      <c r="J91" s="36" t="s">
        <v>68</v>
      </c>
      <c r="K91" s="36" t="s">
        <v>68</v>
      </c>
    </row>
    <row r="92" spans="1:11" ht="20.55" customHeight="1" x14ac:dyDescent="0.3">
      <c r="A92" s="52">
        <v>85</v>
      </c>
      <c r="B92" s="16"/>
      <c r="C92" s="18"/>
      <c r="D92" s="53"/>
      <c r="E92" s="16"/>
      <c r="F92" s="40"/>
      <c r="G92" s="40"/>
      <c r="H92" s="56">
        <f t="shared" si="2"/>
        <v>0</v>
      </c>
      <c r="I92" s="54"/>
      <c r="J92" s="36" t="s">
        <v>68</v>
      </c>
      <c r="K92" s="36" t="s">
        <v>68</v>
      </c>
    </row>
    <row r="93" spans="1:11" ht="20.55" customHeight="1" x14ac:dyDescent="0.3">
      <c r="A93" s="52">
        <v>86</v>
      </c>
      <c r="B93" s="16"/>
      <c r="C93" s="18"/>
      <c r="D93" s="53"/>
      <c r="E93" s="16"/>
      <c r="F93" s="40"/>
      <c r="G93" s="40"/>
      <c r="H93" s="56">
        <f t="shared" si="2"/>
        <v>0</v>
      </c>
      <c r="I93" s="54"/>
      <c r="J93" s="36" t="s">
        <v>68</v>
      </c>
      <c r="K93" s="36" t="s">
        <v>68</v>
      </c>
    </row>
    <row r="94" spans="1:11" ht="20.55" customHeight="1" x14ac:dyDescent="0.3">
      <c r="A94" s="52">
        <v>87</v>
      </c>
      <c r="B94" s="16"/>
      <c r="C94" s="18"/>
      <c r="D94" s="53"/>
      <c r="E94" s="16"/>
      <c r="F94" s="40"/>
      <c r="G94" s="40"/>
      <c r="H94" s="56">
        <f t="shared" si="2"/>
        <v>0</v>
      </c>
      <c r="I94" s="54"/>
      <c r="J94" s="36" t="s">
        <v>68</v>
      </c>
      <c r="K94" s="36" t="s">
        <v>68</v>
      </c>
    </row>
    <row r="95" spans="1:11" ht="20.55" customHeight="1" x14ac:dyDescent="0.3">
      <c r="A95" s="52">
        <v>88</v>
      </c>
      <c r="B95" s="16"/>
      <c r="C95" s="18"/>
      <c r="D95" s="53"/>
      <c r="E95" s="16"/>
      <c r="F95" s="40"/>
      <c r="G95" s="40"/>
      <c r="H95" s="56">
        <f t="shared" si="2"/>
        <v>0</v>
      </c>
      <c r="I95" s="54"/>
      <c r="J95" s="36" t="s">
        <v>68</v>
      </c>
      <c r="K95" s="36" t="s">
        <v>68</v>
      </c>
    </row>
    <row r="96" spans="1:11" ht="20.55" customHeight="1" x14ac:dyDescent="0.3">
      <c r="A96" s="52">
        <v>89</v>
      </c>
      <c r="B96" s="16"/>
      <c r="C96" s="18"/>
      <c r="D96" s="53"/>
      <c r="E96" s="16"/>
      <c r="F96" s="40"/>
      <c r="G96" s="40"/>
      <c r="H96" s="56">
        <f t="shared" si="2"/>
        <v>0</v>
      </c>
      <c r="I96" s="54"/>
      <c r="J96" s="36" t="s">
        <v>68</v>
      </c>
      <c r="K96" s="36" t="s">
        <v>68</v>
      </c>
    </row>
    <row r="97" spans="1:11" ht="20.55" customHeight="1" x14ac:dyDescent="0.3">
      <c r="A97" s="52">
        <v>90</v>
      </c>
      <c r="B97" s="16"/>
      <c r="C97" s="18"/>
      <c r="D97" s="53"/>
      <c r="E97" s="16"/>
      <c r="F97" s="40"/>
      <c r="G97" s="40"/>
      <c r="H97" s="56">
        <f t="shared" si="2"/>
        <v>0</v>
      </c>
      <c r="I97" s="54"/>
      <c r="J97" s="36" t="s">
        <v>68</v>
      </c>
      <c r="K97" s="36" t="s">
        <v>68</v>
      </c>
    </row>
    <row r="98" spans="1:11" ht="20.55" customHeight="1" x14ac:dyDescent="0.3">
      <c r="A98" s="52">
        <v>91</v>
      </c>
      <c r="B98" s="16"/>
      <c r="C98" s="18"/>
      <c r="D98" s="53"/>
      <c r="E98" s="16"/>
      <c r="F98" s="40"/>
      <c r="G98" s="40"/>
      <c r="H98" s="56">
        <f t="shared" si="2"/>
        <v>0</v>
      </c>
      <c r="I98" s="54"/>
      <c r="J98" s="36" t="s">
        <v>68</v>
      </c>
      <c r="K98" s="36" t="s">
        <v>68</v>
      </c>
    </row>
    <row r="99" spans="1:11" ht="20.55" customHeight="1" x14ac:dyDescent="0.3">
      <c r="A99" s="52">
        <v>92</v>
      </c>
      <c r="B99" s="16"/>
      <c r="C99" s="18"/>
      <c r="D99" s="53"/>
      <c r="E99" s="16"/>
      <c r="F99" s="40"/>
      <c r="G99" s="40"/>
      <c r="H99" s="56">
        <f t="shared" si="2"/>
        <v>0</v>
      </c>
      <c r="I99" s="54"/>
      <c r="J99" s="36" t="s">
        <v>68</v>
      </c>
      <c r="K99" s="36" t="s">
        <v>68</v>
      </c>
    </row>
    <row r="100" spans="1:11" ht="20.55" customHeight="1" x14ac:dyDescent="0.3">
      <c r="A100" s="52">
        <v>93</v>
      </c>
      <c r="B100" s="16"/>
      <c r="C100" s="18"/>
      <c r="D100" s="53"/>
      <c r="E100" s="16"/>
      <c r="F100" s="40"/>
      <c r="G100" s="40"/>
      <c r="H100" s="56">
        <f t="shared" si="2"/>
        <v>0</v>
      </c>
      <c r="I100" s="54"/>
      <c r="J100" s="36" t="s">
        <v>68</v>
      </c>
      <c r="K100" s="36" t="s">
        <v>68</v>
      </c>
    </row>
    <row r="101" spans="1:11" ht="20.55" customHeight="1" x14ac:dyDescent="0.3">
      <c r="A101" s="52">
        <v>94</v>
      </c>
      <c r="B101" s="16"/>
      <c r="C101" s="18"/>
      <c r="D101" s="53"/>
      <c r="E101" s="16"/>
      <c r="F101" s="40"/>
      <c r="G101" s="40"/>
      <c r="H101" s="56">
        <f t="shared" si="2"/>
        <v>0</v>
      </c>
      <c r="I101" s="54"/>
      <c r="J101" s="36" t="s">
        <v>68</v>
      </c>
      <c r="K101" s="36" t="s">
        <v>68</v>
      </c>
    </row>
    <row r="102" spans="1:11" ht="20.55" customHeight="1" x14ac:dyDescent="0.3">
      <c r="A102" s="52">
        <v>95</v>
      </c>
      <c r="B102" s="16"/>
      <c r="C102" s="18"/>
      <c r="D102" s="53"/>
      <c r="E102" s="16"/>
      <c r="F102" s="40"/>
      <c r="G102" s="40"/>
      <c r="H102" s="56">
        <f t="shared" si="2"/>
        <v>0</v>
      </c>
      <c r="I102" s="54"/>
      <c r="J102" s="36" t="s">
        <v>68</v>
      </c>
      <c r="K102" s="36" t="s">
        <v>68</v>
      </c>
    </row>
    <row r="103" spans="1:11" ht="20.55" customHeight="1" x14ac:dyDescent="0.3">
      <c r="A103" s="52">
        <v>96</v>
      </c>
      <c r="B103" s="16"/>
      <c r="C103" s="18"/>
      <c r="D103" s="53"/>
      <c r="E103" s="16"/>
      <c r="F103" s="40"/>
      <c r="G103" s="40"/>
      <c r="H103" s="56">
        <f t="shared" si="2"/>
        <v>0</v>
      </c>
      <c r="I103" s="54"/>
      <c r="J103" s="36" t="s">
        <v>68</v>
      </c>
      <c r="K103" s="36" t="s">
        <v>68</v>
      </c>
    </row>
    <row r="104" spans="1:11" ht="20.55" customHeight="1" x14ac:dyDescent="0.3">
      <c r="A104" s="52">
        <v>97</v>
      </c>
      <c r="B104" s="16"/>
      <c r="C104" s="18"/>
      <c r="D104" s="53"/>
      <c r="E104" s="16"/>
      <c r="F104" s="40"/>
      <c r="G104" s="40"/>
      <c r="H104" s="56">
        <f t="shared" si="2"/>
        <v>0</v>
      </c>
      <c r="I104" s="54"/>
      <c r="J104" s="36" t="s">
        <v>68</v>
      </c>
      <c r="K104" s="36" t="s">
        <v>68</v>
      </c>
    </row>
    <row r="105" spans="1:11" ht="20.55" customHeight="1" x14ac:dyDescent="0.3">
      <c r="A105" s="52">
        <v>98</v>
      </c>
      <c r="B105" s="16"/>
      <c r="C105" s="18"/>
      <c r="D105" s="53"/>
      <c r="E105" s="16"/>
      <c r="F105" s="40"/>
      <c r="G105" s="40"/>
      <c r="H105" s="56">
        <f t="shared" si="2"/>
        <v>0</v>
      </c>
      <c r="I105" s="54"/>
      <c r="J105" s="36" t="s">
        <v>68</v>
      </c>
      <c r="K105" s="36" t="s">
        <v>68</v>
      </c>
    </row>
    <row r="106" spans="1:11" ht="20.55" customHeight="1" x14ac:dyDescent="0.3">
      <c r="A106" s="52">
        <v>99</v>
      </c>
      <c r="B106" s="16"/>
      <c r="C106" s="18"/>
      <c r="D106" s="53"/>
      <c r="E106" s="16"/>
      <c r="F106" s="40"/>
      <c r="G106" s="40"/>
      <c r="H106" s="56">
        <f t="shared" si="2"/>
        <v>0</v>
      </c>
      <c r="I106" s="54"/>
      <c r="J106" s="36" t="s">
        <v>68</v>
      </c>
      <c r="K106" s="36" t="s">
        <v>68</v>
      </c>
    </row>
    <row r="107" spans="1:11" ht="20.55" customHeight="1" x14ac:dyDescent="0.3">
      <c r="A107" s="52">
        <v>100</v>
      </c>
      <c r="B107" s="16"/>
      <c r="C107" s="18"/>
      <c r="D107" s="53"/>
      <c r="E107" s="16"/>
      <c r="F107" s="40"/>
      <c r="G107" s="40"/>
      <c r="H107" s="56">
        <f t="shared" si="2"/>
        <v>0</v>
      </c>
      <c r="I107" s="54"/>
      <c r="J107" s="36" t="s">
        <v>68</v>
      </c>
      <c r="K107" s="36" t="s">
        <v>68</v>
      </c>
    </row>
    <row r="108" spans="1:11" ht="20.55" customHeight="1" x14ac:dyDescent="0.3">
      <c r="A108" s="52">
        <v>101</v>
      </c>
      <c r="B108" s="16"/>
      <c r="C108" s="18"/>
      <c r="D108" s="53"/>
      <c r="E108" s="16"/>
      <c r="F108" s="40"/>
      <c r="G108" s="40"/>
      <c r="H108" s="56">
        <f t="shared" si="2"/>
        <v>0</v>
      </c>
      <c r="I108" s="54"/>
      <c r="J108" s="36" t="s">
        <v>68</v>
      </c>
      <c r="K108" s="36" t="s">
        <v>68</v>
      </c>
    </row>
    <row r="109" spans="1:11" ht="20.55" customHeight="1" x14ac:dyDescent="0.3">
      <c r="A109" s="52">
        <v>102</v>
      </c>
      <c r="B109" s="16"/>
      <c r="C109" s="18"/>
      <c r="D109" s="53"/>
      <c r="E109" s="16"/>
      <c r="F109" s="40"/>
      <c r="G109" s="40"/>
      <c r="H109" s="56">
        <f t="shared" si="2"/>
        <v>0</v>
      </c>
      <c r="I109" s="54"/>
      <c r="J109" s="36" t="s">
        <v>68</v>
      </c>
      <c r="K109" s="36" t="s">
        <v>68</v>
      </c>
    </row>
    <row r="110" spans="1:11" ht="20.55" customHeight="1" x14ac:dyDescent="0.3">
      <c r="A110" s="52">
        <v>103</v>
      </c>
      <c r="B110" s="16"/>
      <c r="C110" s="18"/>
      <c r="D110" s="53"/>
      <c r="E110" s="16"/>
      <c r="F110" s="40"/>
      <c r="G110" s="40"/>
      <c r="H110" s="56">
        <f t="shared" si="2"/>
        <v>0</v>
      </c>
      <c r="I110" s="54"/>
      <c r="J110" s="36" t="s">
        <v>68</v>
      </c>
      <c r="K110" s="36" t="s">
        <v>68</v>
      </c>
    </row>
    <row r="111" spans="1:11" ht="20.55" customHeight="1" x14ac:dyDescent="0.3">
      <c r="A111" s="52">
        <v>104</v>
      </c>
      <c r="B111" s="16"/>
      <c r="C111" s="18"/>
      <c r="D111" s="53"/>
      <c r="E111" s="16"/>
      <c r="F111" s="40"/>
      <c r="G111" s="40"/>
      <c r="H111" s="56">
        <f t="shared" si="2"/>
        <v>0</v>
      </c>
      <c r="I111" s="54"/>
      <c r="J111" s="36" t="s">
        <v>68</v>
      </c>
      <c r="K111" s="36" t="s">
        <v>68</v>
      </c>
    </row>
    <row r="112" spans="1:11" ht="20.55" customHeight="1" x14ac:dyDescent="0.3">
      <c r="A112" s="52">
        <v>105</v>
      </c>
      <c r="B112" s="16"/>
      <c r="C112" s="18"/>
      <c r="D112" s="53"/>
      <c r="E112" s="16"/>
      <c r="F112" s="40"/>
      <c r="G112" s="40"/>
      <c r="H112" s="56">
        <f t="shared" si="2"/>
        <v>0</v>
      </c>
      <c r="I112" s="54"/>
      <c r="J112" s="36" t="s">
        <v>68</v>
      </c>
      <c r="K112" s="36" t="s">
        <v>68</v>
      </c>
    </row>
    <row r="113" spans="1:11" ht="20.55" customHeight="1" x14ac:dyDescent="0.3">
      <c r="A113" s="52">
        <v>106</v>
      </c>
      <c r="B113" s="16"/>
      <c r="C113" s="18"/>
      <c r="D113" s="53"/>
      <c r="E113" s="16"/>
      <c r="F113" s="40"/>
      <c r="G113" s="40"/>
      <c r="H113" s="56">
        <f t="shared" si="2"/>
        <v>0</v>
      </c>
      <c r="I113" s="54"/>
      <c r="J113" s="36" t="s">
        <v>68</v>
      </c>
      <c r="K113" s="36" t="s">
        <v>68</v>
      </c>
    </row>
    <row r="114" spans="1:11" ht="20.55" customHeight="1" x14ac:dyDescent="0.3">
      <c r="A114" s="52">
        <v>107</v>
      </c>
      <c r="B114" s="16"/>
      <c r="C114" s="18"/>
      <c r="D114" s="53"/>
      <c r="E114" s="16"/>
      <c r="F114" s="40"/>
      <c r="G114" s="40"/>
      <c r="H114" s="56">
        <f t="shared" si="2"/>
        <v>0</v>
      </c>
      <c r="I114" s="54"/>
      <c r="J114" s="36" t="s">
        <v>68</v>
      </c>
      <c r="K114" s="36" t="s">
        <v>68</v>
      </c>
    </row>
    <row r="115" spans="1:11" ht="20.55" customHeight="1" x14ac:dyDescent="0.3">
      <c r="A115" s="52">
        <v>108</v>
      </c>
      <c r="B115" s="16"/>
      <c r="C115" s="18"/>
      <c r="D115" s="53"/>
      <c r="E115" s="16"/>
      <c r="F115" s="40"/>
      <c r="G115" s="40"/>
      <c r="H115" s="56">
        <f t="shared" si="2"/>
        <v>0</v>
      </c>
      <c r="I115" s="54"/>
      <c r="J115" s="36" t="s">
        <v>68</v>
      </c>
      <c r="K115" s="36" t="s">
        <v>68</v>
      </c>
    </row>
    <row r="116" spans="1:11" ht="20.55" customHeight="1" x14ac:dyDescent="0.3">
      <c r="A116" s="52">
        <v>109</v>
      </c>
      <c r="B116" s="16"/>
      <c r="C116" s="18"/>
      <c r="D116" s="53"/>
      <c r="E116" s="16"/>
      <c r="F116" s="40"/>
      <c r="G116" s="40"/>
      <c r="H116" s="56">
        <f t="shared" si="2"/>
        <v>0</v>
      </c>
      <c r="I116" s="54"/>
      <c r="J116" s="36" t="s">
        <v>68</v>
      </c>
      <c r="K116" s="36" t="s">
        <v>68</v>
      </c>
    </row>
    <row r="117" spans="1:11" ht="20.55" customHeight="1" x14ac:dyDescent="0.3">
      <c r="A117" s="52">
        <v>110</v>
      </c>
      <c r="B117" s="16"/>
      <c r="C117" s="18"/>
      <c r="D117" s="53"/>
      <c r="E117" s="16"/>
      <c r="F117" s="40"/>
      <c r="G117" s="40"/>
      <c r="H117" s="56">
        <f t="shared" si="2"/>
        <v>0</v>
      </c>
      <c r="I117" s="54"/>
      <c r="J117" s="36" t="s">
        <v>68</v>
      </c>
      <c r="K117" s="36" t="s">
        <v>68</v>
      </c>
    </row>
    <row r="118" spans="1:11" ht="20.55" customHeight="1" x14ac:dyDescent="0.3">
      <c r="A118" s="52">
        <v>111</v>
      </c>
      <c r="B118" s="16"/>
      <c r="C118" s="18"/>
      <c r="D118" s="53"/>
      <c r="E118" s="16"/>
      <c r="F118" s="40"/>
      <c r="G118" s="40"/>
      <c r="H118" s="56">
        <f t="shared" si="2"/>
        <v>0</v>
      </c>
      <c r="I118" s="54"/>
      <c r="J118" s="36" t="s">
        <v>68</v>
      </c>
      <c r="K118" s="36" t="s">
        <v>68</v>
      </c>
    </row>
    <row r="119" spans="1:11" ht="20.55" customHeight="1" x14ac:dyDescent="0.3">
      <c r="A119" s="52">
        <v>112</v>
      </c>
      <c r="B119" s="16"/>
      <c r="C119" s="18"/>
      <c r="D119" s="53"/>
      <c r="E119" s="16"/>
      <c r="F119" s="40"/>
      <c r="G119" s="40"/>
      <c r="H119" s="56">
        <f t="shared" si="2"/>
        <v>0</v>
      </c>
      <c r="I119" s="54"/>
      <c r="J119" s="36" t="s">
        <v>68</v>
      </c>
      <c r="K119" s="36" t="s">
        <v>68</v>
      </c>
    </row>
    <row r="120" spans="1:11" ht="20.55" customHeight="1" x14ac:dyDescent="0.3">
      <c r="A120" s="52">
        <v>113</v>
      </c>
      <c r="B120" s="16"/>
      <c r="C120" s="18"/>
      <c r="D120" s="53"/>
      <c r="E120" s="16"/>
      <c r="F120" s="40"/>
      <c r="G120" s="40"/>
      <c r="H120" s="56">
        <f t="shared" si="2"/>
        <v>0</v>
      </c>
      <c r="I120" s="54"/>
      <c r="J120" s="36" t="s">
        <v>68</v>
      </c>
      <c r="K120" s="36" t="s">
        <v>68</v>
      </c>
    </row>
    <row r="121" spans="1:11" ht="20.55" customHeight="1" x14ac:dyDescent="0.3">
      <c r="A121" s="52">
        <v>114</v>
      </c>
      <c r="B121" s="16"/>
      <c r="C121" s="18"/>
      <c r="D121" s="53"/>
      <c r="E121" s="16"/>
      <c r="F121" s="40"/>
      <c r="G121" s="40"/>
      <c r="H121" s="56">
        <f t="shared" si="2"/>
        <v>0</v>
      </c>
      <c r="I121" s="54"/>
      <c r="J121" s="36" t="s">
        <v>68</v>
      </c>
      <c r="K121" s="36" t="s">
        <v>68</v>
      </c>
    </row>
    <row r="122" spans="1:11" ht="20.55" customHeight="1" x14ac:dyDescent="0.3">
      <c r="A122" s="52">
        <v>115</v>
      </c>
      <c r="B122" s="16"/>
      <c r="C122" s="18"/>
      <c r="D122" s="53"/>
      <c r="E122" s="16"/>
      <c r="F122" s="40"/>
      <c r="G122" s="40"/>
      <c r="H122" s="56">
        <f t="shared" si="2"/>
        <v>0</v>
      </c>
      <c r="I122" s="54"/>
      <c r="J122" s="36" t="s">
        <v>68</v>
      </c>
      <c r="K122" s="36" t="s">
        <v>68</v>
      </c>
    </row>
    <row r="123" spans="1:11" ht="20.55" customHeight="1" x14ac:dyDescent="0.3">
      <c r="A123" s="52">
        <v>116</v>
      </c>
      <c r="B123" s="16"/>
      <c r="C123" s="18"/>
      <c r="D123" s="53"/>
      <c r="E123" s="16"/>
      <c r="F123" s="40"/>
      <c r="G123" s="40"/>
      <c r="H123" s="56">
        <f t="shared" si="2"/>
        <v>0</v>
      </c>
      <c r="I123" s="54"/>
      <c r="J123" s="36" t="s">
        <v>68</v>
      </c>
      <c r="K123" s="36" t="s">
        <v>68</v>
      </c>
    </row>
    <row r="124" spans="1:11" ht="20.55" customHeight="1" x14ac:dyDescent="0.3">
      <c r="A124" s="52">
        <v>117</v>
      </c>
      <c r="B124" s="16"/>
      <c r="C124" s="18"/>
      <c r="D124" s="53"/>
      <c r="E124" s="16"/>
      <c r="F124" s="40"/>
      <c r="G124" s="40"/>
      <c r="H124" s="56">
        <f t="shared" si="2"/>
        <v>0</v>
      </c>
      <c r="I124" s="54"/>
      <c r="J124" s="36" t="s">
        <v>68</v>
      </c>
      <c r="K124" s="36" t="s">
        <v>68</v>
      </c>
    </row>
    <row r="125" spans="1:11" ht="20.55" customHeight="1" x14ac:dyDescent="0.3">
      <c r="A125" s="52">
        <v>118</v>
      </c>
      <c r="B125" s="16"/>
      <c r="C125" s="18"/>
      <c r="D125" s="53"/>
      <c r="E125" s="16"/>
      <c r="F125" s="40"/>
      <c r="G125" s="40"/>
      <c r="H125" s="56">
        <f t="shared" si="2"/>
        <v>0</v>
      </c>
      <c r="I125" s="54"/>
      <c r="J125" s="36" t="s">
        <v>68</v>
      </c>
      <c r="K125" s="36" t="s">
        <v>68</v>
      </c>
    </row>
    <row r="126" spans="1:11" ht="20.55" customHeight="1" x14ac:dyDescent="0.3">
      <c r="A126" s="52">
        <v>119</v>
      </c>
      <c r="B126" s="16"/>
      <c r="C126" s="18"/>
      <c r="D126" s="53"/>
      <c r="E126" s="16"/>
      <c r="F126" s="40"/>
      <c r="G126" s="40"/>
      <c r="H126" s="56">
        <f t="shared" si="2"/>
        <v>0</v>
      </c>
      <c r="I126" s="54"/>
      <c r="J126" s="36" t="s">
        <v>68</v>
      </c>
      <c r="K126" s="36" t="s">
        <v>68</v>
      </c>
    </row>
    <row r="127" spans="1:11" ht="20.55" customHeight="1" x14ac:dyDescent="0.3">
      <c r="A127" s="52">
        <v>120</v>
      </c>
      <c r="B127" s="16"/>
      <c r="C127" s="18"/>
      <c r="D127" s="53"/>
      <c r="E127" s="16"/>
      <c r="F127" s="40"/>
      <c r="G127" s="40"/>
      <c r="H127" s="56">
        <f t="shared" si="2"/>
        <v>0</v>
      </c>
      <c r="I127" s="54"/>
      <c r="J127" s="36" t="s">
        <v>68</v>
      </c>
      <c r="K127" s="36" t="s">
        <v>68</v>
      </c>
    </row>
    <row r="128" spans="1:11" ht="20.55" customHeight="1" x14ac:dyDescent="0.3">
      <c r="A128" s="52">
        <v>121</v>
      </c>
      <c r="B128" s="16"/>
      <c r="C128" s="18"/>
      <c r="D128" s="53"/>
      <c r="E128" s="16"/>
      <c r="F128" s="40"/>
      <c r="G128" s="40"/>
      <c r="H128" s="56">
        <f t="shared" si="2"/>
        <v>0</v>
      </c>
      <c r="I128" s="54"/>
      <c r="J128" s="36" t="s">
        <v>68</v>
      </c>
      <c r="K128" s="36" t="s">
        <v>68</v>
      </c>
    </row>
    <row r="129" spans="1:11" ht="20.55" customHeight="1" x14ac:dyDescent="0.3">
      <c r="A129" s="52">
        <v>122</v>
      </c>
      <c r="B129" s="16"/>
      <c r="C129" s="18"/>
      <c r="D129" s="53"/>
      <c r="E129" s="16"/>
      <c r="F129" s="40"/>
      <c r="G129" s="40"/>
      <c r="H129" s="56">
        <f t="shared" si="2"/>
        <v>0</v>
      </c>
      <c r="I129" s="54"/>
      <c r="J129" s="36" t="s">
        <v>68</v>
      </c>
      <c r="K129" s="36" t="s">
        <v>68</v>
      </c>
    </row>
    <row r="130" spans="1:11" ht="20.55" customHeight="1" x14ac:dyDescent="0.3">
      <c r="A130" s="52">
        <v>123</v>
      </c>
      <c r="B130" s="16"/>
      <c r="C130" s="18"/>
      <c r="D130" s="53"/>
      <c r="E130" s="16"/>
      <c r="F130" s="40"/>
      <c r="G130" s="40"/>
      <c r="H130" s="56">
        <f t="shared" si="2"/>
        <v>0</v>
      </c>
      <c r="I130" s="54"/>
      <c r="J130" s="36" t="s">
        <v>68</v>
      </c>
      <c r="K130" s="36" t="s">
        <v>68</v>
      </c>
    </row>
    <row r="131" spans="1:11" ht="20.55" customHeight="1" x14ac:dyDescent="0.3">
      <c r="A131" s="52">
        <v>124</v>
      </c>
      <c r="B131" s="16"/>
      <c r="C131" s="18"/>
      <c r="D131" s="53"/>
      <c r="E131" s="16"/>
      <c r="F131" s="40"/>
      <c r="G131" s="40"/>
      <c r="H131" s="56">
        <f t="shared" si="2"/>
        <v>0</v>
      </c>
      <c r="I131" s="54"/>
      <c r="J131" s="36" t="s">
        <v>68</v>
      </c>
      <c r="K131" s="36" t="s">
        <v>68</v>
      </c>
    </row>
    <row r="132" spans="1:11" ht="20.55" customHeight="1" x14ac:dyDescent="0.3">
      <c r="A132" s="52">
        <v>125</v>
      </c>
      <c r="B132" s="16"/>
      <c r="C132" s="18"/>
      <c r="D132" s="53"/>
      <c r="E132" s="16"/>
      <c r="F132" s="40"/>
      <c r="G132" s="40"/>
      <c r="H132" s="56">
        <f t="shared" si="2"/>
        <v>0</v>
      </c>
      <c r="I132" s="54"/>
      <c r="J132" s="36" t="s">
        <v>68</v>
      </c>
      <c r="K132" s="36" t="s">
        <v>68</v>
      </c>
    </row>
    <row r="133" spans="1:11" ht="20.55" customHeight="1" x14ac:dyDescent="0.3">
      <c r="A133" s="52">
        <v>126</v>
      </c>
      <c r="B133" s="16"/>
      <c r="C133" s="18"/>
      <c r="D133" s="53"/>
      <c r="E133" s="16"/>
      <c r="F133" s="40"/>
      <c r="G133" s="40"/>
      <c r="H133" s="56">
        <f t="shared" si="2"/>
        <v>0</v>
      </c>
      <c r="I133" s="54"/>
      <c r="J133" s="36" t="s">
        <v>68</v>
      </c>
      <c r="K133" s="36" t="s">
        <v>68</v>
      </c>
    </row>
    <row r="134" spans="1:11" ht="20.55" customHeight="1" x14ac:dyDescent="0.3">
      <c r="A134" s="52">
        <v>127</v>
      </c>
      <c r="B134" s="16"/>
      <c r="C134" s="18"/>
      <c r="D134" s="53"/>
      <c r="E134" s="16"/>
      <c r="F134" s="40"/>
      <c r="G134" s="40"/>
      <c r="H134" s="56">
        <f t="shared" si="2"/>
        <v>0</v>
      </c>
      <c r="I134" s="54"/>
      <c r="J134" s="36" t="s">
        <v>68</v>
      </c>
      <c r="K134" s="36" t="s">
        <v>68</v>
      </c>
    </row>
    <row r="135" spans="1:11" ht="20.55" customHeight="1" x14ac:dyDescent="0.3">
      <c r="A135" s="52">
        <v>128</v>
      </c>
      <c r="B135" s="16"/>
      <c r="C135" s="18"/>
      <c r="D135" s="53"/>
      <c r="E135" s="16"/>
      <c r="F135" s="40"/>
      <c r="G135" s="40"/>
      <c r="H135" s="56">
        <f t="shared" si="2"/>
        <v>0</v>
      </c>
      <c r="I135" s="54"/>
      <c r="J135" s="36" t="s">
        <v>68</v>
      </c>
      <c r="K135" s="36" t="s">
        <v>68</v>
      </c>
    </row>
    <row r="136" spans="1:11" ht="20.55" customHeight="1" x14ac:dyDescent="0.3">
      <c r="A136" s="52">
        <v>129</v>
      </c>
      <c r="B136" s="16"/>
      <c r="C136" s="18"/>
      <c r="D136" s="53"/>
      <c r="E136" s="16"/>
      <c r="F136" s="40"/>
      <c r="G136" s="40"/>
      <c r="H136" s="56">
        <f t="shared" si="2"/>
        <v>0</v>
      </c>
      <c r="I136" s="54"/>
      <c r="J136" s="36" t="s">
        <v>68</v>
      </c>
      <c r="K136" s="36" t="s">
        <v>68</v>
      </c>
    </row>
    <row r="137" spans="1:11" ht="20.55" customHeight="1" x14ac:dyDescent="0.3">
      <c r="A137" s="52">
        <v>130</v>
      </c>
      <c r="B137" s="16"/>
      <c r="C137" s="18"/>
      <c r="D137" s="53"/>
      <c r="E137" s="16"/>
      <c r="F137" s="40"/>
      <c r="G137" s="40"/>
      <c r="H137" s="56">
        <f t="shared" ref="H137:H200" si="3">F137+G137</f>
        <v>0</v>
      </c>
      <c r="I137" s="54"/>
      <c r="J137" s="36" t="s">
        <v>68</v>
      </c>
      <c r="K137" s="36" t="s">
        <v>68</v>
      </c>
    </row>
    <row r="138" spans="1:11" ht="20.55" customHeight="1" x14ac:dyDescent="0.3">
      <c r="A138" s="52">
        <v>131</v>
      </c>
      <c r="B138" s="16"/>
      <c r="C138" s="18"/>
      <c r="D138" s="53"/>
      <c r="E138" s="16"/>
      <c r="F138" s="40"/>
      <c r="G138" s="40"/>
      <c r="H138" s="56">
        <f t="shared" si="3"/>
        <v>0</v>
      </c>
      <c r="I138" s="54"/>
      <c r="J138" s="36" t="s">
        <v>68</v>
      </c>
      <c r="K138" s="36" t="s">
        <v>68</v>
      </c>
    </row>
    <row r="139" spans="1:11" ht="20.55" customHeight="1" x14ac:dyDescent="0.3">
      <c r="A139" s="52">
        <v>132</v>
      </c>
      <c r="B139" s="16"/>
      <c r="C139" s="18"/>
      <c r="D139" s="53"/>
      <c r="E139" s="16"/>
      <c r="F139" s="40"/>
      <c r="G139" s="40"/>
      <c r="H139" s="56">
        <f t="shared" si="3"/>
        <v>0</v>
      </c>
      <c r="I139" s="54"/>
      <c r="J139" s="36" t="s">
        <v>68</v>
      </c>
      <c r="K139" s="36" t="s">
        <v>68</v>
      </c>
    </row>
    <row r="140" spans="1:11" ht="20.55" customHeight="1" x14ac:dyDescent="0.3">
      <c r="A140" s="52">
        <v>133</v>
      </c>
      <c r="B140" s="16"/>
      <c r="C140" s="18"/>
      <c r="D140" s="53"/>
      <c r="E140" s="16"/>
      <c r="F140" s="40"/>
      <c r="G140" s="40"/>
      <c r="H140" s="56">
        <f t="shared" si="3"/>
        <v>0</v>
      </c>
      <c r="I140" s="54"/>
      <c r="J140" s="36" t="s">
        <v>68</v>
      </c>
      <c r="K140" s="36" t="s">
        <v>68</v>
      </c>
    </row>
    <row r="141" spans="1:11" ht="20.55" customHeight="1" x14ac:dyDescent="0.3">
      <c r="A141" s="52">
        <v>134</v>
      </c>
      <c r="B141" s="16"/>
      <c r="C141" s="18"/>
      <c r="D141" s="53"/>
      <c r="E141" s="16"/>
      <c r="F141" s="40"/>
      <c r="G141" s="40"/>
      <c r="H141" s="56">
        <f t="shared" si="3"/>
        <v>0</v>
      </c>
      <c r="I141" s="54"/>
      <c r="J141" s="36" t="s">
        <v>68</v>
      </c>
      <c r="K141" s="36" t="s">
        <v>68</v>
      </c>
    </row>
    <row r="142" spans="1:11" ht="20.55" customHeight="1" x14ac:dyDescent="0.3">
      <c r="A142" s="52">
        <v>135</v>
      </c>
      <c r="B142" s="16"/>
      <c r="C142" s="18"/>
      <c r="D142" s="53"/>
      <c r="E142" s="16"/>
      <c r="F142" s="40"/>
      <c r="G142" s="40"/>
      <c r="H142" s="56">
        <f t="shared" si="3"/>
        <v>0</v>
      </c>
      <c r="I142" s="54"/>
      <c r="J142" s="36" t="s">
        <v>68</v>
      </c>
      <c r="K142" s="36" t="s">
        <v>68</v>
      </c>
    </row>
    <row r="143" spans="1:11" ht="20.55" customHeight="1" x14ac:dyDescent="0.3">
      <c r="A143" s="52">
        <v>136</v>
      </c>
      <c r="B143" s="16"/>
      <c r="C143" s="18"/>
      <c r="D143" s="53"/>
      <c r="E143" s="16"/>
      <c r="F143" s="40"/>
      <c r="G143" s="40"/>
      <c r="H143" s="56">
        <f t="shared" si="3"/>
        <v>0</v>
      </c>
      <c r="I143" s="54"/>
      <c r="J143" s="36" t="s">
        <v>68</v>
      </c>
      <c r="K143" s="36" t="s">
        <v>68</v>
      </c>
    </row>
    <row r="144" spans="1:11" ht="20.55" customHeight="1" x14ac:dyDescent="0.3">
      <c r="A144" s="52">
        <v>137</v>
      </c>
      <c r="B144" s="16"/>
      <c r="C144" s="18"/>
      <c r="D144" s="53"/>
      <c r="E144" s="16"/>
      <c r="F144" s="40"/>
      <c r="G144" s="40"/>
      <c r="H144" s="56">
        <f t="shared" si="3"/>
        <v>0</v>
      </c>
      <c r="I144" s="54"/>
      <c r="J144" s="36" t="s">
        <v>68</v>
      </c>
      <c r="K144" s="36" t="s">
        <v>68</v>
      </c>
    </row>
    <row r="145" spans="1:11" ht="20.55" customHeight="1" x14ac:dyDescent="0.3">
      <c r="A145" s="52">
        <v>138</v>
      </c>
      <c r="B145" s="16"/>
      <c r="C145" s="18"/>
      <c r="D145" s="53"/>
      <c r="E145" s="16"/>
      <c r="F145" s="40"/>
      <c r="G145" s="40"/>
      <c r="H145" s="56">
        <f t="shared" si="3"/>
        <v>0</v>
      </c>
      <c r="I145" s="54"/>
      <c r="J145" s="36" t="s">
        <v>68</v>
      </c>
      <c r="K145" s="36" t="s">
        <v>68</v>
      </c>
    </row>
    <row r="146" spans="1:11" ht="20.55" customHeight="1" x14ac:dyDescent="0.3">
      <c r="A146" s="52">
        <v>139</v>
      </c>
      <c r="B146" s="16"/>
      <c r="C146" s="18"/>
      <c r="D146" s="53"/>
      <c r="E146" s="16"/>
      <c r="F146" s="40"/>
      <c r="G146" s="40"/>
      <c r="H146" s="56">
        <f t="shared" si="3"/>
        <v>0</v>
      </c>
      <c r="I146" s="54"/>
      <c r="J146" s="36" t="s">
        <v>68</v>
      </c>
      <c r="K146" s="36" t="s">
        <v>68</v>
      </c>
    </row>
    <row r="147" spans="1:11" ht="20.55" customHeight="1" x14ac:dyDescent="0.3">
      <c r="A147" s="52">
        <v>140</v>
      </c>
      <c r="B147" s="16"/>
      <c r="C147" s="18"/>
      <c r="D147" s="53"/>
      <c r="E147" s="16"/>
      <c r="F147" s="40"/>
      <c r="G147" s="40"/>
      <c r="H147" s="56">
        <f t="shared" si="3"/>
        <v>0</v>
      </c>
      <c r="I147" s="54"/>
      <c r="J147" s="36" t="s">
        <v>68</v>
      </c>
      <c r="K147" s="36" t="s">
        <v>68</v>
      </c>
    </row>
    <row r="148" spans="1:11" ht="20.55" customHeight="1" x14ac:dyDescent="0.3">
      <c r="A148" s="52">
        <v>141</v>
      </c>
      <c r="B148" s="16"/>
      <c r="C148" s="18"/>
      <c r="D148" s="53"/>
      <c r="E148" s="16"/>
      <c r="F148" s="40"/>
      <c r="G148" s="40"/>
      <c r="H148" s="56">
        <f t="shared" si="3"/>
        <v>0</v>
      </c>
      <c r="I148" s="54"/>
      <c r="J148" s="36" t="s">
        <v>68</v>
      </c>
      <c r="K148" s="36" t="s">
        <v>68</v>
      </c>
    </row>
    <row r="149" spans="1:11" ht="20.55" customHeight="1" x14ac:dyDescent="0.3">
      <c r="A149" s="52">
        <v>142</v>
      </c>
      <c r="B149" s="16"/>
      <c r="C149" s="18"/>
      <c r="D149" s="53"/>
      <c r="E149" s="16"/>
      <c r="F149" s="40"/>
      <c r="G149" s="40"/>
      <c r="H149" s="56">
        <f t="shared" si="3"/>
        <v>0</v>
      </c>
      <c r="I149" s="54"/>
      <c r="J149" s="36" t="s">
        <v>68</v>
      </c>
      <c r="K149" s="36" t="s">
        <v>68</v>
      </c>
    </row>
    <row r="150" spans="1:11" ht="20.55" customHeight="1" x14ac:dyDescent="0.3">
      <c r="A150" s="52">
        <v>143</v>
      </c>
      <c r="B150" s="16"/>
      <c r="C150" s="18"/>
      <c r="D150" s="53"/>
      <c r="E150" s="16"/>
      <c r="F150" s="40"/>
      <c r="G150" s="40"/>
      <c r="H150" s="56">
        <f t="shared" si="3"/>
        <v>0</v>
      </c>
      <c r="I150" s="54"/>
      <c r="J150" s="36" t="s">
        <v>68</v>
      </c>
      <c r="K150" s="36" t="s">
        <v>68</v>
      </c>
    </row>
    <row r="151" spans="1:11" ht="20.55" customHeight="1" x14ac:dyDescent="0.3">
      <c r="A151" s="52">
        <v>144</v>
      </c>
      <c r="B151" s="16"/>
      <c r="C151" s="18"/>
      <c r="D151" s="53"/>
      <c r="E151" s="16"/>
      <c r="F151" s="40"/>
      <c r="G151" s="40"/>
      <c r="H151" s="56">
        <f t="shared" si="3"/>
        <v>0</v>
      </c>
      <c r="I151" s="54"/>
      <c r="J151" s="36" t="s">
        <v>68</v>
      </c>
      <c r="K151" s="36" t="s">
        <v>68</v>
      </c>
    </row>
    <row r="152" spans="1:11" ht="20.55" customHeight="1" x14ac:dyDescent="0.3">
      <c r="A152" s="52">
        <v>145</v>
      </c>
      <c r="B152" s="16"/>
      <c r="C152" s="18"/>
      <c r="D152" s="53"/>
      <c r="E152" s="16"/>
      <c r="F152" s="40"/>
      <c r="G152" s="40"/>
      <c r="H152" s="56">
        <f t="shared" si="3"/>
        <v>0</v>
      </c>
      <c r="I152" s="54"/>
      <c r="J152" s="36" t="s">
        <v>68</v>
      </c>
      <c r="K152" s="36" t="s">
        <v>68</v>
      </c>
    </row>
    <row r="153" spans="1:11" ht="20.55" customHeight="1" x14ac:dyDescent="0.3">
      <c r="A153" s="52">
        <v>146</v>
      </c>
      <c r="B153" s="16"/>
      <c r="C153" s="18"/>
      <c r="D153" s="53"/>
      <c r="E153" s="16"/>
      <c r="F153" s="40"/>
      <c r="G153" s="40"/>
      <c r="H153" s="56">
        <f t="shared" si="3"/>
        <v>0</v>
      </c>
      <c r="I153" s="54"/>
      <c r="J153" s="36" t="s">
        <v>68</v>
      </c>
      <c r="K153" s="36" t="s">
        <v>68</v>
      </c>
    </row>
    <row r="154" spans="1:11" ht="20.55" customHeight="1" x14ac:dyDescent="0.3">
      <c r="A154" s="52">
        <v>147</v>
      </c>
      <c r="B154" s="16"/>
      <c r="C154" s="18"/>
      <c r="D154" s="53"/>
      <c r="E154" s="16"/>
      <c r="F154" s="40"/>
      <c r="G154" s="40"/>
      <c r="H154" s="56">
        <f t="shared" si="3"/>
        <v>0</v>
      </c>
      <c r="I154" s="54"/>
      <c r="J154" s="36" t="s">
        <v>68</v>
      </c>
      <c r="K154" s="36" t="s">
        <v>68</v>
      </c>
    </row>
    <row r="155" spans="1:11" ht="20.55" customHeight="1" x14ac:dyDescent="0.3">
      <c r="A155" s="52">
        <v>148</v>
      </c>
      <c r="B155" s="16"/>
      <c r="C155" s="18"/>
      <c r="D155" s="53"/>
      <c r="E155" s="16"/>
      <c r="F155" s="40"/>
      <c r="G155" s="40"/>
      <c r="H155" s="56">
        <f t="shared" si="3"/>
        <v>0</v>
      </c>
      <c r="I155" s="54"/>
      <c r="J155" s="36" t="s">
        <v>68</v>
      </c>
      <c r="K155" s="36" t="s">
        <v>68</v>
      </c>
    </row>
    <row r="156" spans="1:11" ht="20.55" customHeight="1" x14ac:dyDescent="0.3">
      <c r="A156" s="52">
        <v>149</v>
      </c>
      <c r="B156" s="16"/>
      <c r="C156" s="18"/>
      <c r="D156" s="53"/>
      <c r="E156" s="16"/>
      <c r="F156" s="40"/>
      <c r="G156" s="40"/>
      <c r="H156" s="56">
        <f t="shared" si="3"/>
        <v>0</v>
      </c>
      <c r="I156" s="54"/>
      <c r="J156" s="36" t="s">
        <v>68</v>
      </c>
      <c r="K156" s="36" t="s">
        <v>68</v>
      </c>
    </row>
    <row r="157" spans="1:11" ht="20.55" customHeight="1" x14ac:dyDescent="0.3">
      <c r="A157" s="52">
        <v>150</v>
      </c>
      <c r="B157" s="16"/>
      <c r="C157" s="18"/>
      <c r="D157" s="53"/>
      <c r="E157" s="16"/>
      <c r="F157" s="40"/>
      <c r="G157" s="40"/>
      <c r="H157" s="56">
        <f t="shared" si="3"/>
        <v>0</v>
      </c>
      <c r="I157" s="54"/>
      <c r="J157" s="36" t="s">
        <v>68</v>
      </c>
      <c r="K157" s="36" t="s">
        <v>68</v>
      </c>
    </row>
    <row r="158" spans="1:11" ht="20.55" customHeight="1" x14ac:dyDescent="0.3">
      <c r="A158" s="52">
        <v>151</v>
      </c>
      <c r="B158" s="16"/>
      <c r="C158" s="18"/>
      <c r="D158" s="53"/>
      <c r="E158" s="16"/>
      <c r="F158" s="40"/>
      <c r="G158" s="40"/>
      <c r="H158" s="56">
        <f t="shared" si="3"/>
        <v>0</v>
      </c>
      <c r="I158" s="54"/>
      <c r="J158" s="36" t="s">
        <v>68</v>
      </c>
      <c r="K158" s="36" t="s">
        <v>68</v>
      </c>
    </row>
    <row r="159" spans="1:11" ht="20.55" customHeight="1" x14ac:dyDescent="0.3">
      <c r="A159" s="52">
        <v>152</v>
      </c>
      <c r="B159" s="16"/>
      <c r="C159" s="18"/>
      <c r="D159" s="53"/>
      <c r="E159" s="16"/>
      <c r="F159" s="40"/>
      <c r="G159" s="40"/>
      <c r="H159" s="56">
        <f t="shared" si="3"/>
        <v>0</v>
      </c>
      <c r="I159" s="54"/>
      <c r="J159" s="36" t="s">
        <v>68</v>
      </c>
      <c r="K159" s="36" t="s">
        <v>68</v>
      </c>
    </row>
    <row r="160" spans="1:11" ht="20.55" customHeight="1" x14ac:dyDescent="0.3">
      <c r="A160" s="52">
        <v>153</v>
      </c>
      <c r="B160" s="16"/>
      <c r="C160" s="18"/>
      <c r="D160" s="53"/>
      <c r="E160" s="16"/>
      <c r="F160" s="40"/>
      <c r="G160" s="40"/>
      <c r="H160" s="56">
        <f t="shared" si="3"/>
        <v>0</v>
      </c>
      <c r="I160" s="54"/>
      <c r="J160" s="36" t="s">
        <v>68</v>
      </c>
      <c r="K160" s="36" t="s">
        <v>68</v>
      </c>
    </row>
    <row r="161" spans="1:11" ht="20.55" customHeight="1" x14ac:dyDescent="0.3">
      <c r="A161" s="52">
        <v>154</v>
      </c>
      <c r="B161" s="16"/>
      <c r="C161" s="18"/>
      <c r="D161" s="53"/>
      <c r="E161" s="16"/>
      <c r="F161" s="40"/>
      <c r="G161" s="40"/>
      <c r="H161" s="56">
        <f t="shared" si="3"/>
        <v>0</v>
      </c>
      <c r="I161" s="54"/>
      <c r="J161" s="36" t="s">
        <v>68</v>
      </c>
      <c r="K161" s="36" t="s">
        <v>68</v>
      </c>
    </row>
    <row r="162" spans="1:11" ht="20.55" customHeight="1" x14ac:dyDescent="0.3">
      <c r="A162" s="52">
        <v>155</v>
      </c>
      <c r="B162" s="16"/>
      <c r="C162" s="18"/>
      <c r="D162" s="53"/>
      <c r="E162" s="16"/>
      <c r="F162" s="40"/>
      <c r="G162" s="40"/>
      <c r="H162" s="56">
        <f t="shared" si="3"/>
        <v>0</v>
      </c>
      <c r="I162" s="54"/>
      <c r="J162" s="36" t="s">
        <v>68</v>
      </c>
      <c r="K162" s="36" t="s">
        <v>68</v>
      </c>
    </row>
    <row r="163" spans="1:11" ht="20.55" customHeight="1" x14ac:dyDescent="0.3">
      <c r="A163" s="52">
        <v>156</v>
      </c>
      <c r="B163" s="16"/>
      <c r="C163" s="18"/>
      <c r="D163" s="53"/>
      <c r="E163" s="16"/>
      <c r="F163" s="40"/>
      <c r="G163" s="40"/>
      <c r="H163" s="56">
        <f t="shared" si="3"/>
        <v>0</v>
      </c>
      <c r="I163" s="54"/>
      <c r="J163" s="36" t="s">
        <v>68</v>
      </c>
      <c r="K163" s="36" t="s">
        <v>68</v>
      </c>
    </row>
    <row r="164" spans="1:11" ht="20.55" customHeight="1" x14ac:dyDescent="0.3">
      <c r="A164" s="52">
        <v>157</v>
      </c>
      <c r="B164" s="16"/>
      <c r="C164" s="18"/>
      <c r="D164" s="53"/>
      <c r="E164" s="16"/>
      <c r="F164" s="40"/>
      <c r="G164" s="40"/>
      <c r="H164" s="56">
        <f t="shared" si="3"/>
        <v>0</v>
      </c>
      <c r="I164" s="54"/>
      <c r="J164" s="36" t="s">
        <v>68</v>
      </c>
      <c r="K164" s="36" t="s">
        <v>68</v>
      </c>
    </row>
    <row r="165" spans="1:11" ht="20.55" customHeight="1" x14ac:dyDescent="0.3">
      <c r="A165" s="52">
        <v>158</v>
      </c>
      <c r="B165" s="16"/>
      <c r="C165" s="18"/>
      <c r="D165" s="53"/>
      <c r="E165" s="16"/>
      <c r="F165" s="40"/>
      <c r="G165" s="40"/>
      <c r="H165" s="56">
        <f t="shared" si="3"/>
        <v>0</v>
      </c>
      <c r="I165" s="54"/>
      <c r="J165" s="36" t="s">
        <v>68</v>
      </c>
      <c r="K165" s="36" t="s">
        <v>68</v>
      </c>
    </row>
    <row r="166" spans="1:11" ht="20.55" customHeight="1" x14ac:dyDescent="0.3">
      <c r="A166" s="52">
        <v>159</v>
      </c>
      <c r="B166" s="16"/>
      <c r="C166" s="18"/>
      <c r="D166" s="53"/>
      <c r="E166" s="16"/>
      <c r="F166" s="40"/>
      <c r="G166" s="40"/>
      <c r="H166" s="56">
        <f t="shared" si="3"/>
        <v>0</v>
      </c>
      <c r="I166" s="54"/>
      <c r="J166" s="36" t="s">
        <v>68</v>
      </c>
      <c r="K166" s="36" t="s">
        <v>68</v>
      </c>
    </row>
    <row r="167" spans="1:11" ht="20.55" customHeight="1" x14ac:dyDescent="0.3">
      <c r="A167" s="52">
        <v>160</v>
      </c>
      <c r="B167" s="16"/>
      <c r="C167" s="18"/>
      <c r="D167" s="53"/>
      <c r="E167" s="16"/>
      <c r="F167" s="40"/>
      <c r="G167" s="40"/>
      <c r="H167" s="56">
        <f t="shared" si="3"/>
        <v>0</v>
      </c>
      <c r="I167" s="54"/>
      <c r="J167" s="36" t="s">
        <v>68</v>
      </c>
      <c r="K167" s="36" t="s">
        <v>68</v>
      </c>
    </row>
    <row r="168" spans="1:11" ht="20.55" customHeight="1" x14ac:dyDescent="0.3">
      <c r="A168" s="52">
        <v>161</v>
      </c>
      <c r="B168" s="16"/>
      <c r="C168" s="18"/>
      <c r="D168" s="53"/>
      <c r="E168" s="16"/>
      <c r="F168" s="40"/>
      <c r="G168" s="40"/>
      <c r="H168" s="56">
        <f t="shared" si="3"/>
        <v>0</v>
      </c>
      <c r="I168" s="54"/>
      <c r="J168" s="36" t="s">
        <v>68</v>
      </c>
      <c r="K168" s="36" t="s">
        <v>68</v>
      </c>
    </row>
    <row r="169" spans="1:11" ht="20.55" customHeight="1" x14ac:dyDescent="0.3">
      <c r="A169" s="52">
        <v>162</v>
      </c>
      <c r="B169" s="16"/>
      <c r="C169" s="18"/>
      <c r="D169" s="53"/>
      <c r="E169" s="16"/>
      <c r="F169" s="40"/>
      <c r="G169" s="40"/>
      <c r="H169" s="56">
        <f t="shared" si="3"/>
        <v>0</v>
      </c>
      <c r="I169" s="54"/>
      <c r="J169" s="36" t="s">
        <v>68</v>
      </c>
      <c r="K169" s="36" t="s">
        <v>68</v>
      </c>
    </row>
    <row r="170" spans="1:11" ht="20.55" customHeight="1" x14ac:dyDescent="0.3">
      <c r="A170" s="52">
        <v>163</v>
      </c>
      <c r="B170" s="16"/>
      <c r="C170" s="18"/>
      <c r="D170" s="53"/>
      <c r="E170" s="16"/>
      <c r="F170" s="40"/>
      <c r="G170" s="40"/>
      <c r="H170" s="56">
        <f t="shared" si="3"/>
        <v>0</v>
      </c>
      <c r="I170" s="54"/>
      <c r="J170" s="36" t="s">
        <v>68</v>
      </c>
      <c r="K170" s="36" t="s">
        <v>68</v>
      </c>
    </row>
    <row r="171" spans="1:11" ht="20.55" customHeight="1" x14ac:dyDescent="0.3">
      <c r="A171" s="52">
        <v>164</v>
      </c>
      <c r="B171" s="16"/>
      <c r="C171" s="18"/>
      <c r="D171" s="53"/>
      <c r="E171" s="16"/>
      <c r="F171" s="40"/>
      <c r="G171" s="40"/>
      <c r="H171" s="56">
        <f t="shared" si="3"/>
        <v>0</v>
      </c>
      <c r="I171" s="54"/>
      <c r="J171" s="36" t="s">
        <v>68</v>
      </c>
      <c r="K171" s="36" t="s">
        <v>68</v>
      </c>
    </row>
    <row r="172" spans="1:11" ht="20.55" customHeight="1" x14ac:dyDescent="0.3">
      <c r="A172" s="52">
        <v>165</v>
      </c>
      <c r="B172" s="16"/>
      <c r="C172" s="18"/>
      <c r="D172" s="53"/>
      <c r="E172" s="16"/>
      <c r="F172" s="40"/>
      <c r="G172" s="40"/>
      <c r="H172" s="56">
        <f t="shared" si="3"/>
        <v>0</v>
      </c>
      <c r="I172" s="54"/>
      <c r="J172" s="36" t="s">
        <v>68</v>
      </c>
      <c r="K172" s="36" t="s">
        <v>68</v>
      </c>
    </row>
    <row r="173" spans="1:11" ht="20.55" customHeight="1" x14ac:dyDescent="0.3">
      <c r="A173" s="52">
        <v>166</v>
      </c>
      <c r="B173" s="16"/>
      <c r="C173" s="18"/>
      <c r="D173" s="53"/>
      <c r="E173" s="16"/>
      <c r="F173" s="40"/>
      <c r="G173" s="40"/>
      <c r="H173" s="56">
        <f t="shared" si="3"/>
        <v>0</v>
      </c>
      <c r="I173" s="54"/>
      <c r="J173" s="36" t="s">
        <v>68</v>
      </c>
      <c r="K173" s="36" t="s">
        <v>68</v>
      </c>
    </row>
    <row r="174" spans="1:11" ht="20.55" customHeight="1" x14ac:dyDescent="0.3">
      <c r="A174" s="52">
        <v>167</v>
      </c>
      <c r="B174" s="16"/>
      <c r="C174" s="18"/>
      <c r="D174" s="53"/>
      <c r="E174" s="16"/>
      <c r="F174" s="40"/>
      <c r="G174" s="40"/>
      <c r="H174" s="56">
        <f t="shared" si="3"/>
        <v>0</v>
      </c>
      <c r="I174" s="54"/>
      <c r="J174" s="36" t="s">
        <v>68</v>
      </c>
      <c r="K174" s="36" t="s">
        <v>68</v>
      </c>
    </row>
    <row r="175" spans="1:11" ht="20.55" customHeight="1" x14ac:dyDescent="0.3">
      <c r="A175" s="52">
        <v>168</v>
      </c>
      <c r="B175" s="16"/>
      <c r="C175" s="18"/>
      <c r="D175" s="53"/>
      <c r="E175" s="16"/>
      <c r="F175" s="40"/>
      <c r="G175" s="40"/>
      <c r="H175" s="56">
        <f t="shared" si="3"/>
        <v>0</v>
      </c>
      <c r="I175" s="54"/>
      <c r="J175" s="36" t="s">
        <v>68</v>
      </c>
      <c r="K175" s="36" t="s">
        <v>68</v>
      </c>
    </row>
    <row r="176" spans="1:11" ht="20.55" customHeight="1" x14ac:dyDescent="0.3">
      <c r="A176" s="52">
        <v>169</v>
      </c>
      <c r="B176" s="16"/>
      <c r="C176" s="18"/>
      <c r="D176" s="53"/>
      <c r="E176" s="16"/>
      <c r="F176" s="40"/>
      <c r="G176" s="40"/>
      <c r="H176" s="56">
        <f t="shared" si="3"/>
        <v>0</v>
      </c>
      <c r="I176" s="54"/>
      <c r="J176" s="36" t="s">
        <v>68</v>
      </c>
      <c r="K176" s="36" t="s">
        <v>68</v>
      </c>
    </row>
    <row r="177" spans="1:11" ht="20.55" customHeight="1" x14ac:dyDescent="0.3">
      <c r="A177" s="52">
        <v>170</v>
      </c>
      <c r="B177" s="16"/>
      <c r="C177" s="18"/>
      <c r="D177" s="53"/>
      <c r="E177" s="16"/>
      <c r="F177" s="40"/>
      <c r="G177" s="40"/>
      <c r="H177" s="56">
        <f t="shared" si="3"/>
        <v>0</v>
      </c>
      <c r="I177" s="54"/>
      <c r="J177" s="36" t="s">
        <v>68</v>
      </c>
      <c r="K177" s="36" t="s">
        <v>68</v>
      </c>
    </row>
    <row r="178" spans="1:11" ht="20.55" customHeight="1" x14ac:dyDescent="0.3">
      <c r="A178" s="52">
        <v>171</v>
      </c>
      <c r="B178" s="16"/>
      <c r="C178" s="18"/>
      <c r="D178" s="53"/>
      <c r="E178" s="16"/>
      <c r="F178" s="40"/>
      <c r="G178" s="40"/>
      <c r="H178" s="56">
        <f t="shared" si="3"/>
        <v>0</v>
      </c>
      <c r="I178" s="54"/>
      <c r="J178" s="36" t="s">
        <v>68</v>
      </c>
      <c r="K178" s="36" t="s">
        <v>68</v>
      </c>
    </row>
    <row r="179" spans="1:11" ht="20.55" customHeight="1" x14ac:dyDescent="0.3">
      <c r="A179" s="52">
        <v>172</v>
      </c>
      <c r="B179" s="16"/>
      <c r="C179" s="18"/>
      <c r="D179" s="53"/>
      <c r="E179" s="16"/>
      <c r="F179" s="40"/>
      <c r="G179" s="40"/>
      <c r="H179" s="56">
        <f t="shared" si="3"/>
        <v>0</v>
      </c>
      <c r="I179" s="54"/>
      <c r="J179" s="36" t="s">
        <v>68</v>
      </c>
      <c r="K179" s="36" t="s">
        <v>68</v>
      </c>
    </row>
    <row r="180" spans="1:11" ht="20.55" customHeight="1" x14ac:dyDescent="0.3">
      <c r="A180" s="52">
        <v>173</v>
      </c>
      <c r="B180" s="16"/>
      <c r="C180" s="18"/>
      <c r="D180" s="53"/>
      <c r="E180" s="16"/>
      <c r="F180" s="40"/>
      <c r="G180" s="40"/>
      <c r="H180" s="56">
        <f t="shared" si="3"/>
        <v>0</v>
      </c>
      <c r="I180" s="54"/>
      <c r="J180" s="36" t="s">
        <v>68</v>
      </c>
      <c r="K180" s="36" t="s">
        <v>68</v>
      </c>
    </row>
    <row r="181" spans="1:11" ht="20.55" customHeight="1" x14ac:dyDescent="0.3">
      <c r="A181" s="52">
        <v>174</v>
      </c>
      <c r="B181" s="16"/>
      <c r="C181" s="18"/>
      <c r="D181" s="53"/>
      <c r="E181" s="16"/>
      <c r="F181" s="40"/>
      <c r="G181" s="40"/>
      <c r="H181" s="56">
        <f t="shared" si="3"/>
        <v>0</v>
      </c>
      <c r="I181" s="54"/>
      <c r="J181" s="36" t="s">
        <v>68</v>
      </c>
      <c r="K181" s="36" t="s">
        <v>68</v>
      </c>
    </row>
    <row r="182" spans="1:11" ht="20.55" customHeight="1" x14ac:dyDescent="0.3">
      <c r="A182" s="52">
        <v>175</v>
      </c>
      <c r="B182" s="16"/>
      <c r="C182" s="18"/>
      <c r="D182" s="53"/>
      <c r="E182" s="16"/>
      <c r="F182" s="40"/>
      <c r="G182" s="40"/>
      <c r="H182" s="56">
        <f t="shared" si="3"/>
        <v>0</v>
      </c>
      <c r="I182" s="54"/>
      <c r="J182" s="36" t="s">
        <v>68</v>
      </c>
      <c r="K182" s="36" t="s">
        <v>68</v>
      </c>
    </row>
    <row r="183" spans="1:11" ht="20.55" customHeight="1" x14ac:dyDescent="0.3">
      <c r="A183" s="52">
        <v>176</v>
      </c>
      <c r="B183" s="16"/>
      <c r="C183" s="18"/>
      <c r="D183" s="53"/>
      <c r="E183" s="16"/>
      <c r="F183" s="40"/>
      <c r="G183" s="40"/>
      <c r="H183" s="56">
        <f t="shared" si="3"/>
        <v>0</v>
      </c>
      <c r="I183" s="54"/>
      <c r="J183" s="36" t="s">
        <v>68</v>
      </c>
      <c r="K183" s="36" t="s">
        <v>68</v>
      </c>
    </row>
    <row r="184" spans="1:11" ht="20.55" customHeight="1" x14ac:dyDescent="0.3">
      <c r="A184" s="52">
        <v>177</v>
      </c>
      <c r="B184" s="16"/>
      <c r="C184" s="18"/>
      <c r="D184" s="53"/>
      <c r="E184" s="16"/>
      <c r="F184" s="40"/>
      <c r="G184" s="40"/>
      <c r="H184" s="56">
        <f t="shared" si="3"/>
        <v>0</v>
      </c>
      <c r="I184" s="54"/>
      <c r="J184" s="36" t="s">
        <v>68</v>
      </c>
      <c r="K184" s="36" t="s">
        <v>68</v>
      </c>
    </row>
    <row r="185" spans="1:11" ht="20.55" customHeight="1" x14ac:dyDescent="0.3">
      <c r="A185" s="52">
        <v>178</v>
      </c>
      <c r="B185" s="16"/>
      <c r="C185" s="18"/>
      <c r="D185" s="53"/>
      <c r="E185" s="16"/>
      <c r="F185" s="40"/>
      <c r="G185" s="40"/>
      <c r="H185" s="56">
        <f t="shared" si="3"/>
        <v>0</v>
      </c>
      <c r="I185" s="54"/>
      <c r="J185" s="36" t="s">
        <v>68</v>
      </c>
      <c r="K185" s="36" t="s">
        <v>68</v>
      </c>
    </row>
    <row r="186" spans="1:11" ht="20.55" customHeight="1" x14ac:dyDescent="0.3">
      <c r="A186" s="52">
        <v>179</v>
      </c>
      <c r="B186" s="16"/>
      <c r="C186" s="18"/>
      <c r="D186" s="53"/>
      <c r="E186" s="16"/>
      <c r="F186" s="40"/>
      <c r="G186" s="40"/>
      <c r="H186" s="56">
        <f t="shared" si="3"/>
        <v>0</v>
      </c>
      <c r="I186" s="54"/>
      <c r="J186" s="36" t="s">
        <v>68</v>
      </c>
      <c r="K186" s="36" t="s">
        <v>68</v>
      </c>
    </row>
    <row r="187" spans="1:11" ht="20.55" customHeight="1" x14ac:dyDescent="0.3">
      <c r="A187" s="52">
        <v>180</v>
      </c>
      <c r="B187" s="16"/>
      <c r="C187" s="18"/>
      <c r="D187" s="53"/>
      <c r="E187" s="16"/>
      <c r="F187" s="40"/>
      <c r="G187" s="40"/>
      <c r="H187" s="56">
        <f t="shared" si="3"/>
        <v>0</v>
      </c>
      <c r="I187" s="54"/>
      <c r="J187" s="36" t="s">
        <v>68</v>
      </c>
      <c r="K187" s="36" t="s">
        <v>68</v>
      </c>
    </row>
    <row r="188" spans="1:11" ht="20.55" customHeight="1" x14ac:dyDescent="0.3">
      <c r="A188" s="52">
        <v>181</v>
      </c>
      <c r="B188" s="16"/>
      <c r="C188" s="18"/>
      <c r="D188" s="53"/>
      <c r="E188" s="16"/>
      <c r="F188" s="40"/>
      <c r="G188" s="40"/>
      <c r="H188" s="56">
        <f t="shared" si="3"/>
        <v>0</v>
      </c>
      <c r="I188" s="54"/>
      <c r="J188" s="36" t="s">
        <v>68</v>
      </c>
      <c r="K188" s="36" t="s">
        <v>68</v>
      </c>
    </row>
    <row r="189" spans="1:11" ht="20.55" customHeight="1" x14ac:dyDescent="0.3">
      <c r="A189" s="52">
        <v>182</v>
      </c>
      <c r="B189" s="16"/>
      <c r="C189" s="18"/>
      <c r="D189" s="53"/>
      <c r="E189" s="16"/>
      <c r="F189" s="40"/>
      <c r="G189" s="40"/>
      <c r="H189" s="56">
        <f t="shared" si="3"/>
        <v>0</v>
      </c>
      <c r="I189" s="54"/>
      <c r="J189" s="36" t="s">
        <v>68</v>
      </c>
      <c r="K189" s="36" t="s">
        <v>68</v>
      </c>
    </row>
    <row r="190" spans="1:11" ht="20.55" customHeight="1" x14ac:dyDescent="0.3">
      <c r="A190" s="52">
        <v>183</v>
      </c>
      <c r="B190" s="16"/>
      <c r="C190" s="18"/>
      <c r="D190" s="53"/>
      <c r="E190" s="16"/>
      <c r="F190" s="40"/>
      <c r="G190" s="40"/>
      <c r="H190" s="56">
        <f t="shared" si="3"/>
        <v>0</v>
      </c>
      <c r="I190" s="54"/>
      <c r="J190" s="36" t="s">
        <v>68</v>
      </c>
      <c r="K190" s="36" t="s">
        <v>68</v>
      </c>
    </row>
    <row r="191" spans="1:11" ht="20.55" customHeight="1" x14ac:dyDescent="0.3">
      <c r="A191" s="52">
        <v>184</v>
      </c>
      <c r="B191" s="16"/>
      <c r="C191" s="18"/>
      <c r="D191" s="53"/>
      <c r="E191" s="16"/>
      <c r="F191" s="40"/>
      <c r="G191" s="40"/>
      <c r="H191" s="56">
        <f t="shared" si="3"/>
        <v>0</v>
      </c>
      <c r="I191" s="54"/>
      <c r="J191" s="36" t="s">
        <v>68</v>
      </c>
      <c r="K191" s="36" t="s">
        <v>68</v>
      </c>
    </row>
    <row r="192" spans="1:11" ht="20.55" customHeight="1" x14ac:dyDescent="0.3">
      <c r="A192" s="52">
        <v>185</v>
      </c>
      <c r="B192" s="16"/>
      <c r="C192" s="18"/>
      <c r="D192" s="53"/>
      <c r="E192" s="16"/>
      <c r="F192" s="40"/>
      <c r="G192" s="40"/>
      <c r="H192" s="56">
        <f t="shared" si="3"/>
        <v>0</v>
      </c>
      <c r="I192" s="54"/>
      <c r="J192" s="36" t="s">
        <v>68</v>
      </c>
      <c r="K192" s="36" t="s">
        <v>68</v>
      </c>
    </row>
    <row r="193" spans="1:11" ht="20.55" customHeight="1" x14ac:dyDescent="0.3">
      <c r="A193" s="52">
        <v>186</v>
      </c>
      <c r="B193" s="16"/>
      <c r="C193" s="18"/>
      <c r="D193" s="53"/>
      <c r="E193" s="16"/>
      <c r="F193" s="40"/>
      <c r="G193" s="40"/>
      <c r="H193" s="56">
        <f t="shared" si="3"/>
        <v>0</v>
      </c>
      <c r="I193" s="54"/>
      <c r="J193" s="36" t="s">
        <v>68</v>
      </c>
      <c r="K193" s="36" t="s">
        <v>68</v>
      </c>
    </row>
    <row r="194" spans="1:11" ht="20.55" customHeight="1" x14ac:dyDescent="0.3">
      <c r="A194" s="52">
        <v>187</v>
      </c>
      <c r="B194" s="16"/>
      <c r="C194" s="18"/>
      <c r="D194" s="53"/>
      <c r="E194" s="16"/>
      <c r="F194" s="40"/>
      <c r="G194" s="40"/>
      <c r="H194" s="56">
        <f t="shared" si="3"/>
        <v>0</v>
      </c>
      <c r="I194" s="54"/>
      <c r="J194" s="36" t="s">
        <v>68</v>
      </c>
      <c r="K194" s="36" t="s">
        <v>68</v>
      </c>
    </row>
    <row r="195" spans="1:11" ht="20.55" customHeight="1" x14ac:dyDescent="0.3">
      <c r="A195" s="52">
        <v>188</v>
      </c>
      <c r="B195" s="16"/>
      <c r="C195" s="18"/>
      <c r="D195" s="53"/>
      <c r="E195" s="16"/>
      <c r="F195" s="40"/>
      <c r="G195" s="40"/>
      <c r="H195" s="56">
        <f t="shared" si="3"/>
        <v>0</v>
      </c>
      <c r="I195" s="54"/>
      <c r="J195" s="36" t="s">
        <v>68</v>
      </c>
      <c r="K195" s="36" t="s">
        <v>68</v>
      </c>
    </row>
    <row r="196" spans="1:11" ht="20.55" customHeight="1" x14ac:dyDescent="0.3">
      <c r="A196" s="52">
        <v>189</v>
      </c>
      <c r="B196" s="16"/>
      <c r="C196" s="18"/>
      <c r="D196" s="53"/>
      <c r="E196" s="16"/>
      <c r="F196" s="40"/>
      <c r="G196" s="40"/>
      <c r="H196" s="56">
        <f t="shared" si="3"/>
        <v>0</v>
      </c>
      <c r="I196" s="54"/>
      <c r="J196" s="36" t="s">
        <v>68</v>
      </c>
      <c r="K196" s="36" t="s">
        <v>68</v>
      </c>
    </row>
    <row r="197" spans="1:11" ht="20.55" customHeight="1" x14ac:dyDescent="0.3">
      <c r="A197" s="52">
        <v>190</v>
      </c>
      <c r="B197" s="16"/>
      <c r="C197" s="18"/>
      <c r="D197" s="53"/>
      <c r="E197" s="16"/>
      <c r="F197" s="40"/>
      <c r="G197" s="40"/>
      <c r="H197" s="56">
        <f t="shared" si="3"/>
        <v>0</v>
      </c>
      <c r="I197" s="54"/>
      <c r="J197" s="36" t="s">
        <v>68</v>
      </c>
      <c r="K197" s="36" t="s">
        <v>68</v>
      </c>
    </row>
    <row r="198" spans="1:11" ht="20.55" customHeight="1" x14ac:dyDescent="0.3">
      <c r="A198" s="52">
        <v>191</v>
      </c>
      <c r="B198" s="16"/>
      <c r="C198" s="18"/>
      <c r="D198" s="53"/>
      <c r="E198" s="16"/>
      <c r="F198" s="40"/>
      <c r="G198" s="40"/>
      <c r="H198" s="56">
        <f t="shared" si="3"/>
        <v>0</v>
      </c>
      <c r="I198" s="54"/>
      <c r="J198" s="36" t="s">
        <v>68</v>
      </c>
      <c r="K198" s="36" t="s">
        <v>68</v>
      </c>
    </row>
    <row r="199" spans="1:11" ht="20.55" customHeight="1" x14ac:dyDescent="0.3">
      <c r="A199" s="52">
        <v>192</v>
      </c>
      <c r="B199" s="16"/>
      <c r="C199" s="18"/>
      <c r="D199" s="53"/>
      <c r="E199" s="16"/>
      <c r="F199" s="40"/>
      <c r="G199" s="40"/>
      <c r="H199" s="56">
        <f t="shared" si="3"/>
        <v>0</v>
      </c>
      <c r="I199" s="54"/>
      <c r="J199" s="36" t="s">
        <v>68</v>
      </c>
      <c r="K199" s="36" t="s">
        <v>68</v>
      </c>
    </row>
    <row r="200" spans="1:11" ht="20.55" customHeight="1" x14ac:dyDescent="0.3">
      <c r="A200" s="52">
        <v>193</v>
      </c>
      <c r="B200" s="16"/>
      <c r="C200" s="18"/>
      <c r="D200" s="53"/>
      <c r="E200" s="16"/>
      <c r="F200" s="40"/>
      <c r="G200" s="40"/>
      <c r="H200" s="56">
        <f t="shared" si="3"/>
        <v>0</v>
      </c>
      <c r="I200" s="54"/>
      <c r="J200" s="36" t="s">
        <v>68</v>
      </c>
      <c r="K200" s="36" t="s">
        <v>68</v>
      </c>
    </row>
    <row r="201" spans="1:11" ht="20.55" customHeight="1" x14ac:dyDescent="0.3">
      <c r="A201" s="52">
        <v>194</v>
      </c>
      <c r="B201" s="16"/>
      <c r="C201" s="18"/>
      <c r="D201" s="53"/>
      <c r="E201" s="16"/>
      <c r="F201" s="40"/>
      <c r="G201" s="40"/>
      <c r="H201" s="56">
        <f t="shared" ref="H201:H207" si="4">F201+G201</f>
        <v>0</v>
      </c>
      <c r="I201" s="54"/>
      <c r="J201" s="36" t="s">
        <v>68</v>
      </c>
      <c r="K201" s="36" t="s">
        <v>68</v>
      </c>
    </row>
    <row r="202" spans="1:11" ht="20.55" customHeight="1" x14ac:dyDescent="0.3">
      <c r="A202" s="52">
        <v>195</v>
      </c>
      <c r="B202" s="16"/>
      <c r="C202" s="18"/>
      <c r="D202" s="53"/>
      <c r="E202" s="16"/>
      <c r="F202" s="40"/>
      <c r="G202" s="40"/>
      <c r="H202" s="56">
        <f t="shared" si="4"/>
        <v>0</v>
      </c>
      <c r="I202" s="54"/>
      <c r="J202" s="36" t="s">
        <v>68</v>
      </c>
      <c r="K202" s="36" t="s">
        <v>68</v>
      </c>
    </row>
    <row r="203" spans="1:11" ht="20.55" customHeight="1" x14ac:dyDescent="0.3">
      <c r="A203" s="52">
        <v>196</v>
      </c>
      <c r="B203" s="16"/>
      <c r="C203" s="18"/>
      <c r="D203" s="53"/>
      <c r="E203" s="16"/>
      <c r="F203" s="40"/>
      <c r="G203" s="40"/>
      <c r="H203" s="56">
        <f t="shared" si="4"/>
        <v>0</v>
      </c>
      <c r="I203" s="54"/>
      <c r="J203" s="36" t="s">
        <v>68</v>
      </c>
      <c r="K203" s="36" t="s">
        <v>68</v>
      </c>
    </row>
    <row r="204" spans="1:11" ht="20.55" customHeight="1" x14ac:dyDescent="0.3">
      <c r="A204" s="52">
        <v>197</v>
      </c>
      <c r="B204" s="16"/>
      <c r="C204" s="18"/>
      <c r="D204" s="53"/>
      <c r="E204" s="16"/>
      <c r="F204" s="40"/>
      <c r="G204" s="40"/>
      <c r="H204" s="56">
        <f t="shared" si="4"/>
        <v>0</v>
      </c>
      <c r="I204" s="54"/>
      <c r="J204" s="36" t="s">
        <v>68</v>
      </c>
      <c r="K204" s="36" t="s">
        <v>68</v>
      </c>
    </row>
    <row r="205" spans="1:11" ht="20.55" customHeight="1" x14ac:dyDescent="0.3">
      <c r="A205" s="52">
        <v>198</v>
      </c>
      <c r="B205" s="16"/>
      <c r="C205" s="18"/>
      <c r="D205" s="53"/>
      <c r="E205" s="16"/>
      <c r="F205" s="40"/>
      <c r="G205" s="40"/>
      <c r="H205" s="56">
        <f t="shared" si="4"/>
        <v>0</v>
      </c>
      <c r="I205" s="54"/>
      <c r="J205" s="36" t="s">
        <v>68</v>
      </c>
      <c r="K205" s="36" t="s">
        <v>68</v>
      </c>
    </row>
    <row r="206" spans="1:11" ht="20.55" customHeight="1" x14ac:dyDescent="0.3">
      <c r="A206" s="52">
        <v>199</v>
      </c>
      <c r="B206" s="16"/>
      <c r="C206" s="18"/>
      <c r="D206" s="53"/>
      <c r="E206" s="16"/>
      <c r="F206" s="40"/>
      <c r="G206" s="40"/>
      <c r="H206" s="56">
        <f t="shared" si="4"/>
        <v>0</v>
      </c>
      <c r="I206" s="54"/>
      <c r="J206" s="36" t="s">
        <v>68</v>
      </c>
      <c r="K206" s="36" t="s">
        <v>68</v>
      </c>
    </row>
    <row r="207" spans="1:11" ht="20.55" customHeight="1" x14ac:dyDescent="0.3">
      <c r="A207" s="52">
        <v>200</v>
      </c>
      <c r="B207" s="16"/>
      <c r="C207" s="18"/>
      <c r="D207" s="53"/>
      <c r="E207" s="16"/>
      <c r="F207" s="40"/>
      <c r="G207" s="40"/>
      <c r="H207" s="56">
        <f t="shared" si="4"/>
        <v>0</v>
      </c>
      <c r="I207" s="54"/>
      <c r="J207" s="36" t="s">
        <v>68</v>
      </c>
      <c r="K207" s="36" t="s">
        <v>68</v>
      </c>
    </row>
    <row r="208" spans="1:11" s="41" customFormat="1" ht="20.55" customHeight="1" x14ac:dyDescent="0.3">
      <c r="H208" s="56">
        <f>SUM(H8:H207)</f>
        <v>0</v>
      </c>
      <c r="J208" s="56">
        <f>SUM(J8:J207)</f>
        <v>0</v>
      </c>
    </row>
  </sheetData>
  <sheetProtection sheet="1" objects="1" scenarios="1"/>
  <mergeCells count="2">
    <mergeCell ref="B4:K4"/>
    <mergeCell ref="B2:K2"/>
  </mergeCells>
  <dataValidations count="1">
    <dataValidation type="list" allowBlank="1" showInputMessage="1" showErrorMessage="1" sqref="E8:E207" xr:uid="{207C0FCE-849D-487A-AFEA-06178A7EECCF}">
      <formula1>"Doelstelling 1: hardware,Doelstelling 2: opleidingen,Doelstelling 3: essentiële diensten,Alle doelstellingen"</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ABC08-DAE5-4BB1-85E7-8AF33AAA7437}">
  <dimension ref="A1:L108"/>
  <sheetViews>
    <sheetView zoomScale="85" zoomScaleNormal="85" workbookViewId="0">
      <pane ySplit="7" topLeftCell="A32" activePane="bottomLeft" state="frozen"/>
      <selection pane="bottomLeft" activeCell="N6" sqref="N6"/>
    </sheetView>
  </sheetViews>
  <sheetFormatPr defaultColWidth="17.21875" defaultRowHeight="14.4" x14ac:dyDescent="0.3"/>
  <cols>
    <col min="1" max="1" width="7.21875" style="41" customWidth="1"/>
    <col min="2" max="2" width="37.21875" customWidth="1"/>
    <col min="4" max="4" width="46" customWidth="1"/>
    <col min="6" max="6" width="20.44140625" customWidth="1"/>
    <col min="7" max="7" width="17.77734375" customWidth="1"/>
    <col min="8" max="8" width="24.44140625" customWidth="1"/>
    <col min="10" max="10" width="41" customWidth="1"/>
    <col min="11" max="12" width="21.21875" customWidth="1"/>
  </cols>
  <sheetData>
    <row r="1" spans="1:12" ht="15" thickBot="1" x14ac:dyDescent="0.35"/>
    <row r="2" spans="1:12" ht="15" thickBot="1" x14ac:dyDescent="0.35">
      <c r="B2" s="95" t="s">
        <v>82</v>
      </c>
      <c r="C2" s="96"/>
      <c r="D2" s="96"/>
      <c r="E2" s="96"/>
      <c r="F2" s="96"/>
      <c r="G2" s="96"/>
      <c r="H2" s="96"/>
      <c r="I2" s="96"/>
      <c r="J2" s="96"/>
      <c r="K2" s="96"/>
      <c r="L2" s="97"/>
    </row>
    <row r="4" spans="1:12" ht="60.6" customHeight="1" x14ac:dyDescent="0.3">
      <c r="B4" s="102" t="s">
        <v>83</v>
      </c>
      <c r="C4" s="102"/>
      <c r="D4" s="102"/>
      <c r="E4" s="102"/>
      <c r="F4" s="102"/>
      <c r="G4" s="102"/>
      <c r="H4" s="102"/>
      <c r="I4" s="102"/>
      <c r="J4" s="102"/>
      <c r="K4" s="102"/>
      <c r="L4" s="102"/>
    </row>
    <row r="6" spans="1:12" ht="20.55" customHeight="1" x14ac:dyDescent="0.3">
      <c r="I6" s="55">
        <f>I108</f>
        <v>0</v>
      </c>
      <c r="K6" s="55">
        <f t="shared" ref="K6" si="0">K108</f>
        <v>0</v>
      </c>
    </row>
    <row r="7" spans="1:12" s="41" customFormat="1" ht="57.6" x14ac:dyDescent="0.3">
      <c r="B7" s="27" t="s">
        <v>84</v>
      </c>
      <c r="C7" s="25" t="s">
        <v>44</v>
      </c>
      <c r="D7" s="25" t="s">
        <v>85</v>
      </c>
      <c r="E7" s="60" t="s">
        <v>45</v>
      </c>
      <c r="F7" s="25" t="s">
        <v>86</v>
      </c>
      <c r="G7" s="25" t="s">
        <v>77</v>
      </c>
      <c r="H7" s="27" t="s">
        <v>78</v>
      </c>
      <c r="I7" s="60" t="s">
        <v>79</v>
      </c>
      <c r="J7" s="25" t="s">
        <v>80</v>
      </c>
      <c r="K7" s="27" t="s">
        <v>81</v>
      </c>
      <c r="L7" s="27" t="s">
        <v>61</v>
      </c>
    </row>
    <row r="8" spans="1:12" ht="20.55" customHeight="1" x14ac:dyDescent="0.3">
      <c r="A8" s="17">
        <v>1</v>
      </c>
      <c r="B8" s="17"/>
      <c r="C8" s="17"/>
      <c r="D8" s="54"/>
      <c r="E8" s="16"/>
      <c r="F8" s="54"/>
      <c r="G8" s="40"/>
      <c r="H8" s="42"/>
      <c r="I8" s="58">
        <f>G8+H8</f>
        <v>0</v>
      </c>
      <c r="J8" s="54"/>
      <c r="K8" s="36" t="s">
        <v>68</v>
      </c>
      <c r="L8" s="36" t="s">
        <v>68</v>
      </c>
    </row>
    <row r="9" spans="1:12" ht="20.55" customHeight="1" x14ac:dyDescent="0.3">
      <c r="A9" s="17">
        <v>2</v>
      </c>
      <c r="B9" s="17"/>
      <c r="C9" s="17"/>
      <c r="D9" s="54"/>
      <c r="E9" s="16"/>
      <c r="F9" s="54"/>
      <c r="G9" s="40"/>
      <c r="H9" s="42"/>
      <c r="I9" s="58">
        <f t="shared" ref="I9:I72" si="1">G9+H9</f>
        <v>0</v>
      </c>
      <c r="J9" s="54"/>
      <c r="K9" s="36" t="s">
        <v>68</v>
      </c>
      <c r="L9" s="36" t="s">
        <v>68</v>
      </c>
    </row>
    <row r="10" spans="1:12" ht="20.55" customHeight="1" x14ac:dyDescent="0.3">
      <c r="A10" s="17">
        <v>3</v>
      </c>
      <c r="B10" s="17"/>
      <c r="C10" s="17"/>
      <c r="D10" s="54"/>
      <c r="E10" s="16"/>
      <c r="F10" s="54"/>
      <c r="G10" s="40"/>
      <c r="H10" s="42"/>
      <c r="I10" s="58">
        <f t="shared" si="1"/>
        <v>0</v>
      </c>
      <c r="J10" s="54"/>
      <c r="K10" s="36" t="s">
        <v>68</v>
      </c>
      <c r="L10" s="36" t="s">
        <v>68</v>
      </c>
    </row>
    <row r="11" spans="1:12" ht="20.55" customHeight="1" x14ac:dyDescent="0.3">
      <c r="A11" s="17">
        <v>4</v>
      </c>
      <c r="B11" s="17"/>
      <c r="C11" s="17"/>
      <c r="D11" s="54"/>
      <c r="E11" s="16"/>
      <c r="F11" s="54"/>
      <c r="G11" s="40"/>
      <c r="H11" s="42"/>
      <c r="I11" s="58">
        <f t="shared" si="1"/>
        <v>0</v>
      </c>
      <c r="J11" s="54"/>
      <c r="K11" s="36" t="s">
        <v>68</v>
      </c>
      <c r="L11" s="36" t="s">
        <v>68</v>
      </c>
    </row>
    <row r="12" spans="1:12" ht="20.55" customHeight="1" x14ac:dyDescent="0.3">
      <c r="A12" s="17">
        <v>5</v>
      </c>
      <c r="B12" s="17"/>
      <c r="C12" s="17"/>
      <c r="D12" s="54"/>
      <c r="E12" s="16"/>
      <c r="F12" s="54"/>
      <c r="G12" s="40"/>
      <c r="H12" s="42"/>
      <c r="I12" s="58">
        <f t="shared" si="1"/>
        <v>0</v>
      </c>
      <c r="J12" s="54"/>
      <c r="K12" s="36" t="s">
        <v>68</v>
      </c>
      <c r="L12" s="36" t="s">
        <v>68</v>
      </c>
    </row>
    <row r="13" spans="1:12" ht="20.55" customHeight="1" x14ac:dyDescent="0.3">
      <c r="A13" s="17">
        <v>6</v>
      </c>
      <c r="B13" s="17"/>
      <c r="C13" s="17"/>
      <c r="D13" s="54"/>
      <c r="E13" s="16"/>
      <c r="F13" s="54"/>
      <c r="G13" s="40"/>
      <c r="H13" s="42"/>
      <c r="I13" s="58">
        <f t="shared" si="1"/>
        <v>0</v>
      </c>
      <c r="J13" s="54"/>
      <c r="K13" s="36" t="s">
        <v>68</v>
      </c>
      <c r="L13" s="36" t="s">
        <v>68</v>
      </c>
    </row>
    <row r="14" spans="1:12" ht="20.55" customHeight="1" x14ac:dyDescent="0.3">
      <c r="A14" s="17">
        <v>7</v>
      </c>
      <c r="B14" s="17"/>
      <c r="C14" s="17"/>
      <c r="D14" s="54"/>
      <c r="E14" s="16"/>
      <c r="F14" s="54"/>
      <c r="G14" s="40"/>
      <c r="H14" s="42"/>
      <c r="I14" s="58">
        <f t="shared" si="1"/>
        <v>0</v>
      </c>
      <c r="J14" s="54"/>
      <c r="K14" s="36" t="s">
        <v>68</v>
      </c>
      <c r="L14" s="36" t="s">
        <v>68</v>
      </c>
    </row>
    <row r="15" spans="1:12" ht="20.55" customHeight="1" x14ac:dyDescent="0.3">
      <c r="A15" s="17">
        <v>8</v>
      </c>
      <c r="B15" s="17"/>
      <c r="C15" s="17"/>
      <c r="D15" s="54"/>
      <c r="E15" s="16"/>
      <c r="F15" s="54"/>
      <c r="G15" s="40"/>
      <c r="H15" s="42"/>
      <c r="I15" s="58">
        <f t="shared" si="1"/>
        <v>0</v>
      </c>
      <c r="J15" s="54"/>
      <c r="K15" s="36" t="s">
        <v>68</v>
      </c>
      <c r="L15" s="36" t="s">
        <v>68</v>
      </c>
    </row>
    <row r="16" spans="1:12" ht="20.55" customHeight="1" x14ac:dyDescent="0.3">
      <c r="A16" s="17">
        <v>9</v>
      </c>
      <c r="B16" s="17"/>
      <c r="C16" s="17"/>
      <c r="D16" s="54"/>
      <c r="E16" s="16"/>
      <c r="F16" s="54"/>
      <c r="G16" s="40"/>
      <c r="H16" s="42"/>
      <c r="I16" s="58">
        <f t="shared" si="1"/>
        <v>0</v>
      </c>
      <c r="J16" s="54"/>
      <c r="K16" s="36" t="s">
        <v>68</v>
      </c>
      <c r="L16" s="36" t="s">
        <v>68</v>
      </c>
    </row>
    <row r="17" spans="1:12" ht="20.55" customHeight="1" x14ac:dyDescent="0.3">
      <c r="A17" s="17">
        <v>10</v>
      </c>
      <c r="B17" s="17"/>
      <c r="C17" s="17"/>
      <c r="D17" s="54"/>
      <c r="E17" s="16"/>
      <c r="F17" s="54"/>
      <c r="G17" s="40"/>
      <c r="H17" s="42"/>
      <c r="I17" s="58">
        <f t="shared" si="1"/>
        <v>0</v>
      </c>
      <c r="J17" s="54"/>
      <c r="K17" s="36" t="s">
        <v>68</v>
      </c>
      <c r="L17" s="36" t="s">
        <v>68</v>
      </c>
    </row>
    <row r="18" spans="1:12" ht="20.55" customHeight="1" x14ac:dyDescent="0.3">
      <c r="A18" s="17">
        <v>11</v>
      </c>
      <c r="B18" s="17"/>
      <c r="C18" s="17"/>
      <c r="D18" s="54"/>
      <c r="E18" s="16"/>
      <c r="F18" s="54"/>
      <c r="G18" s="40"/>
      <c r="H18" s="42"/>
      <c r="I18" s="58">
        <f t="shared" si="1"/>
        <v>0</v>
      </c>
      <c r="J18" s="54"/>
      <c r="K18" s="36" t="s">
        <v>68</v>
      </c>
      <c r="L18" s="36" t="s">
        <v>68</v>
      </c>
    </row>
    <row r="19" spans="1:12" ht="20.55" customHeight="1" x14ac:dyDescent="0.3">
      <c r="A19" s="17">
        <v>12</v>
      </c>
      <c r="B19" s="17"/>
      <c r="C19" s="17"/>
      <c r="D19" s="54"/>
      <c r="E19" s="16"/>
      <c r="F19" s="54"/>
      <c r="G19" s="40"/>
      <c r="H19" s="42"/>
      <c r="I19" s="58">
        <f t="shared" si="1"/>
        <v>0</v>
      </c>
      <c r="J19" s="54"/>
      <c r="K19" s="36" t="s">
        <v>68</v>
      </c>
      <c r="L19" s="36" t="s">
        <v>68</v>
      </c>
    </row>
    <row r="20" spans="1:12" ht="20.55" customHeight="1" x14ac:dyDescent="0.3">
      <c r="A20" s="17">
        <v>13</v>
      </c>
      <c r="B20" s="17"/>
      <c r="C20" s="17"/>
      <c r="D20" s="54"/>
      <c r="E20" s="16"/>
      <c r="F20" s="54"/>
      <c r="G20" s="40"/>
      <c r="H20" s="42"/>
      <c r="I20" s="58">
        <f t="shared" si="1"/>
        <v>0</v>
      </c>
      <c r="J20" s="54"/>
      <c r="K20" s="36" t="s">
        <v>68</v>
      </c>
      <c r="L20" s="36" t="s">
        <v>68</v>
      </c>
    </row>
    <row r="21" spans="1:12" ht="20.55" customHeight="1" x14ac:dyDescent="0.3">
      <c r="A21" s="17">
        <v>14</v>
      </c>
      <c r="B21" s="17"/>
      <c r="C21" s="17"/>
      <c r="D21" s="54"/>
      <c r="E21" s="16"/>
      <c r="F21" s="54"/>
      <c r="G21" s="40"/>
      <c r="H21" s="42"/>
      <c r="I21" s="58">
        <f t="shared" si="1"/>
        <v>0</v>
      </c>
      <c r="J21" s="54"/>
      <c r="K21" s="36" t="s">
        <v>68</v>
      </c>
      <c r="L21" s="36" t="s">
        <v>68</v>
      </c>
    </row>
    <row r="22" spans="1:12" ht="20.55" customHeight="1" x14ac:dyDescent="0.3">
      <c r="A22" s="17">
        <v>15</v>
      </c>
      <c r="B22" s="17"/>
      <c r="C22" s="17"/>
      <c r="D22" s="54"/>
      <c r="E22" s="16"/>
      <c r="F22" s="54"/>
      <c r="G22" s="40"/>
      <c r="H22" s="42"/>
      <c r="I22" s="58">
        <f t="shared" si="1"/>
        <v>0</v>
      </c>
      <c r="J22" s="54"/>
      <c r="K22" s="36" t="s">
        <v>68</v>
      </c>
      <c r="L22" s="36" t="s">
        <v>68</v>
      </c>
    </row>
    <row r="23" spans="1:12" ht="20.55" customHeight="1" x14ac:dyDescent="0.3">
      <c r="A23" s="17">
        <v>16</v>
      </c>
      <c r="B23" s="17"/>
      <c r="C23" s="17"/>
      <c r="D23" s="54"/>
      <c r="E23" s="16"/>
      <c r="F23" s="54"/>
      <c r="G23" s="40"/>
      <c r="H23" s="42"/>
      <c r="I23" s="58">
        <f t="shared" si="1"/>
        <v>0</v>
      </c>
      <c r="J23" s="54"/>
      <c r="K23" s="36" t="s">
        <v>68</v>
      </c>
      <c r="L23" s="36" t="s">
        <v>68</v>
      </c>
    </row>
    <row r="24" spans="1:12" ht="20.55" customHeight="1" x14ac:dyDescent="0.3">
      <c r="A24" s="17">
        <v>17</v>
      </c>
      <c r="B24" s="17"/>
      <c r="C24" s="17"/>
      <c r="D24" s="54"/>
      <c r="E24" s="16"/>
      <c r="F24" s="54"/>
      <c r="G24" s="40"/>
      <c r="H24" s="42"/>
      <c r="I24" s="58">
        <f t="shared" si="1"/>
        <v>0</v>
      </c>
      <c r="J24" s="54"/>
      <c r="K24" s="36" t="s">
        <v>68</v>
      </c>
      <c r="L24" s="36" t="s">
        <v>68</v>
      </c>
    </row>
    <row r="25" spans="1:12" ht="20.55" customHeight="1" x14ac:dyDescent="0.3">
      <c r="A25" s="17">
        <v>18</v>
      </c>
      <c r="B25" s="17"/>
      <c r="C25" s="17"/>
      <c r="D25" s="54"/>
      <c r="E25" s="16"/>
      <c r="F25" s="54"/>
      <c r="G25" s="40"/>
      <c r="H25" s="42"/>
      <c r="I25" s="58">
        <f t="shared" si="1"/>
        <v>0</v>
      </c>
      <c r="J25" s="54"/>
      <c r="K25" s="36" t="s">
        <v>68</v>
      </c>
      <c r="L25" s="36" t="s">
        <v>68</v>
      </c>
    </row>
    <row r="26" spans="1:12" ht="20.55" customHeight="1" x14ac:dyDescent="0.3">
      <c r="A26" s="17">
        <v>19</v>
      </c>
      <c r="B26" s="17"/>
      <c r="C26" s="17"/>
      <c r="D26" s="54"/>
      <c r="E26" s="16"/>
      <c r="F26" s="54"/>
      <c r="G26" s="40"/>
      <c r="H26" s="42"/>
      <c r="I26" s="58">
        <f t="shared" si="1"/>
        <v>0</v>
      </c>
      <c r="J26" s="54"/>
      <c r="K26" s="36" t="s">
        <v>68</v>
      </c>
      <c r="L26" s="36" t="s">
        <v>68</v>
      </c>
    </row>
    <row r="27" spans="1:12" ht="20.55" customHeight="1" x14ac:dyDescent="0.3">
      <c r="A27" s="17">
        <v>20</v>
      </c>
      <c r="B27" s="17"/>
      <c r="C27" s="17"/>
      <c r="D27" s="54"/>
      <c r="E27" s="16"/>
      <c r="F27" s="54"/>
      <c r="G27" s="40"/>
      <c r="H27" s="42"/>
      <c r="I27" s="58">
        <f t="shared" si="1"/>
        <v>0</v>
      </c>
      <c r="J27" s="54"/>
      <c r="K27" s="36" t="s">
        <v>68</v>
      </c>
      <c r="L27" s="36" t="s">
        <v>68</v>
      </c>
    </row>
    <row r="28" spans="1:12" ht="20.55" customHeight="1" x14ac:dyDescent="0.3">
      <c r="A28" s="17">
        <v>21</v>
      </c>
      <c r="B28" s="17"/>
      <c r="C28" s="17"/>
      <c r="D28" s="54"/>
      <c r="E28" s="16"/>
      <c r="F28" s="54"/>
      <c r="G28" s="40"/>
      <c r="H28" s="42"/>
      <c r="I28" s="58">
        <f t="shared" si="1"/>
        <v>0</v>
      </c>
      <c r="J28" s="54"/>
      <c r="K28" s="36" t="s">
        <v>68</v>
      </c>
      <c r="L28" s="36" t="s">
        <v>68</v>
      </c>
    </row>
    <row r="29" spans="1:12" ht="20.55" customHeight="1" x14ac:dyDescent="0.3">
      <c r="A29" s="17">
        <v>22</v>
      </c>
      <c r="B29" s="17"/>
      <c r="C29" s="17"/>
      <c r="D29" s="54"/>
      <c r="E29" s="16"/>
      <c r="F29" s="54"/>
      <c r="G29" s="40"/>
      <c r="H29" s="42"/>
      <c r="I29" s="58">
        <f t="shared" si="1"/>
        <v>0</v>
      </c>
      <c r="J29" s="54"/>
      <c r="K29" s="36" t="s">
        <v>68</v>
      </c>
      <c r="L29" s="36" t="s">
        <v>68</v>
      </c>
    </row>
    <row r="30" spans="1:12" ht="20.55" customHeight="1" x14ac:dyDescent="0.3">
      <c r="A30" s="17">
        <v>23</v>
      </c>
      <c r="B30" s="17"/>
      <c r="C30" s="17"/>
      <c r="D30" s="54"/>
      <c r="E30" s="16"/>
      <c r="F30" s="54"/>
      <c r="G30" s="40"/>
      <c r="H30" s="42"/>
      <c r="I30" s="58">
        <f t="shared" si="1"/>
        <v>0</v>
      </c>
      <c r="J30" s="54"/>
      <c r="K30" s="36" t="s">
        <v>68</v>
      </c>
      <c r="L30" s="36" t="s">
        <v>68</v>
      </c>
    </row>
    <row r="31" spans="1:12" ht="20.55" customHeight="1" x14ac:dyDescent="0.3">
      <c r="A31" s="17">
        <v>24</v>
      </c>
      <c r="B31" s="17"/>
      <c r="C31" s="17"/>
      <c r="D31" s="54"/>
      <c r="E31" s="16"/>
      <c r="F31" s="54"/>
      <c r="G31" s="40"/>
      <c r="H31" s="42"/>
      <c r="I31" s="58">
        <f t="shared" si="1"/>
        <v>0</v>
      </c>
      <c r="J31" s="54"/>
      <c r="K31" s="36" t="s">
        <v>68</v>
      </c>
      <c r="L31" s="36" t="s">
        <v>68</v>
      </c>
    </row>
    <row r="32" spans="1:12" ht="20.55" customHeight="1" x14ac:dyDescent="0.3">
      <c r="A32" s="17">
        <v>25</v>
      </c>
      <c r="B32" s="17"/>
      <c r="C32" s="17"/>
      <c r="D32" s="54"/>
      <c r="E32" s="16"/>
      <c r="F32" s="54"/>
      <c r="G32" s="40"/>
      <c r="H32" s="42"/>
      <c r="I32" s="58">
        <f t="shared" si="1"/>
        <v>0</v>
      </c>
      <c r="J32" s="54"/>
      <c r="K32" s="36" t="s">
        <v>68</v>
      </c>
      <c r="L32" s="36" t="s">
        <v>68</v>
      </c>
    </row>
    <row r="33" spans="1:12" ht="20.55" customHeight="1" x14ac:dyDescent="0.3">
      <c r="A33" s="17">
        <v>26</v>
      </c>
      <c r="B33" s="17"/>
      <c r="C33" s="17"/>
      <c r="D33" s="54"/>
      <c r="E33" s="16"/>
      <c r="F33" s="54"/>
      <c r="G33" s="40"/>
      <c r="H33" s="42"/>
      <c r="I33" s="58">
        <f t="shared" si="1"/>
        <v>0</v>
      </c>
      <c r="J33" s="54"/>
      <c r="K33" s="36" t="s">
        <v>68</v>
      </c>
      <c r="L33" s="36" t="s">
        <v>68</v>
      </c>
    </row>
    <row r="34" spans="1:12" ht="20.55" customHeight="1" x14ac:dyDescent="0.3">
      <c r="A34" s="17">
        <v>27</v>
      </c>
      <c r="B34" s="17"/>
      <c r="C34" s="17"/>
      <c r="D34" s="54"/>
      <c r="E34" s="16"/>
      <c r="F34" s="54"/>
      <c r="G34" s="40"/>
      <c r="H34" s="42"/>
      <c r="I34" s="58">
        <f t="shared" si="1"/>
        <v>0</v>
      </c>
      <c r="J34" s="54"/>
      <c r="K34" s="36" t="s">
        <v>68</v>
      </c>
      <c r="L34" s="36" t="s">
        <v>68</v>
      </c>
    </row>
    <row r="35" spans="1:12" ht="20.55" customHeight="1" x14ac:dyDescent="0.3">
      <c r="A35" s="17">
        <v>28</v>
      </c>
      <c r="B35" s="17"/>
      <c r="C35" s="17"/>
      <c r="D35" s="54"/>
      <c r="E35" s="16"/>
      <c r="F35" s="54"/>
      <c r="G35" s="40"/>
      <c r="H35" s="42"/>
      <c r="I35" s="58">
        <f t="shared" si="1"/>
        <v>0</v>
      </c>
      <c r="J35" s="54"/>
      <c r="K35" s="36" t="s">
        <v>68</v>
      </c>
      <c r="L35" s="36" t="s">
        <v>68</v>
      </c>
    </row>
    <row r="36" spans="1:12" ht="20.55" customHeight="1" x14ac:dyDescent="0.3">
      <c r="A36" s="17">
        <v>29</v>
      </c>
      <c r="B36" s="17"/>
      <c r="C36" s="17"/>
      <c r="D36" s="54"/>
      <c r="E36" s="16"/>
      <c r="F36" s="54"/>
      <c r="G36" s="40"/>
      <c r="H36" s="42"/>
      <c r="I36" s="58">
        <f t="shared" si="1"/>
        <v>0</v>
      </c>
      <c r="J36" s="54"/>
      <c r="K36" s="36" t="s">
        <v>68</v>
      </c>
      <c r="L36" s="36" t="s">
        <v>68</v>
      </c>
    </row>
    <row r="37" spans="1:12" ht="20.55" customHeight="1" x14ac:dyDescent="0.3">
      <c r="A37" s="17">
        <v>30</v>
      </c>
      <c r="B37" s="17"/>
      <c r="C37" s="17"/>
      <c r="D37" s="54"/>
      <c r="E37" s="16"/>
      <c r="F37" s="54"/>
      <c r="G37" s="40"/>
      <c r="H37" s="42"/>
      <c r="I37" s="58">
        <f t="shared" si="1"/>
        <v>0</v>
      </c>
      <c r="J37" s="54"/>
      <c r="K37" s="36" t="s">
        <v>68</v>
      </c>
      <c r="L37" s="36" t="s">
        <v>68</v>
      </c>
    </row>
    <row r="38" spans="1:12" ht="20.55" customHeight="1" x14ac:dyDescent="0.3">
      <c r="A38" s="17">
        <v>31</v>
      </c>
      <c r="B38" s="17"/>
      <c r="C38" s="17"/>
      <c r="D38" s="54"/>
      <c r="E38" s="16"/>
      <c r="F38" s="54"/>
      <c r="G38" s="40"/>
      <c r="H38" s="42"/>
      <c r="I38" s="58">
        <f t="shared" si="1"/>
        <v>0</v>
      </c>
      <c r="J38" s="54"/>
      <c r="K38" s="36" t="s">
        <v>68</v>
      </c>
      <c r="L38" s="36" t="s">
        <v>68</v>
      </c>
    </row>
    <row r="39" spans="1:12" ht="20.55" customHeight="1" x14ac:dyDescent="0.3">
      <c r="A39" s="17">
        <v>32</v>
      </c>
      <c r="B39" s="17"/>
      <c r="C39" s="17"/>
      <c r="D39" s="54"/>
      <c r="E39" s="16"/>
      <c r="F39" s="54"/>
      <c r="G39" s="40"/>
      <c r="H39" s="42"/>
      <c r="I39" s="58">
        <f t="shared" si="1"/>
        <v>0</v>
      </c>
      <c r="J39" s="54"/>
      <c r="K39" s="36" t="s">
        <v>68</v>
      </c>
      <c r="L39" s="36" t="s">
        <v>68</v>
      </c>
    </row>
    <row r="40" spans="1:12" ht="20.55" customHeight="1" x14ac:dyDescent="0.3">
      <c r="A40" s="17">
        <v>33</v>
      </c>
      <c r="B40" s="17"/>
      <c r="C40" s="17"/>
      <c r="D40" s="54"/>
      <c r="E40" s="16"/>
      <c r="F40" s="54"/>
      <c r="G40" s="40"/>
      <c r="H40" s="42"/>
      <c r="I40" s="58">
        <f t="shared" si="1"/>
        <v>0</v>
      </c>
      <c r="J40" s="54"/>
      <c r="K40" s="36" t="s">
        <v>68</v>
      </c>
      <c r="L40" s="36" t="s">
        <v>68</v>
      </c>
    </row>
    <row r="41" spans="1:12" ht="20.55" customHeight="1" x14ac:dyDescent="0.3">
      <c r="A41" s="17">
        <v>34</v>
      </c>
      <c r="B41" s="17"/>
      <c r="C41" s="17"/>
      <c r="D41" s="54"/>
      <c r="E41" s="16"/>
      <c r="F41" s="54"/>
      <c r="G41" s="40"/>
      <c r="H41" s="42"/>
      <c r="I41" s="58">
        <f t="shared" si="1"/>
        <v>0</v>
      </c>
      <c r="J41" s="54"/>
      <c r="K41" s="36" t="s">
        <v>68</v>
      </c>
      <c r="L41" s="36" t="s">
        <v>68</v>
      </c>
    </row>
    <row r="42" spans="1:12" ht="20.55" customHeight="1" x14ac:dyDescent="0.3">
      <c r="A42" s="17">
        <v>35</v>
      </c>
      <c r="B42" s="17"/>
      <c r="C42" s="17"/>
      <c r="D42" s="54"/>
      <c r="E42" s="16"/>
      <c r="F42" s="54"/>
      <c r="G42" s="40"/>
      <c r="H42" s="42"/>
      <c r="I42" s="58">
        <f t="shared" si="1"/>
        <v>0</v>
      </c>
      <c r="J42" s="54"/>
      <c r="K42" s="36" t="s">
        <v>68</v>
      </c>
      <c r="L42" s="36" t="s">
        <v>68</v>
      </c>
    </row>
    <row r="43" spans="1:12" ht="20.55" customHeight="1" x14ac:dyDescent="0.3">
      <c r="A43" s="17">
        <v>36</v>
      </c>
      <c r="B43" s="17"/>
      <c r="C43" s="17"/>
      <c r="D43" s="54"/>
      <c r="E43" s="16"/>
      <c r="F43" s="54"/>
      <c r="G43" s="40"/>
      <c r="H43" s="42"/>
      <c r="I43" s="58">
        <f t="shared" si="1"/>
        <v>0</v>
      </c>
      <c r="J43" s="54"/>
      <c r="K43" s="36" t="s">
        <v>68</v>
      </c>
      <c r="L43" s="36" t="s">
        <v>68</v>
      </c>
    </row>
    <row r="44" spans="1:12" ht="20.55" customHeight="1" x14ac:dyDescent="0.3">
      <c r="A44" s="17">
        <v>37</v>
      </c>
      <c r="B44" s="17"/>
      <c r="C44" s="17"/>
      <c r="D44" s="54"/>
      <c r="E44" s="16"/>
      <c r="F44" s="54"/>
      <c r="G44" s="40"/>
      <c r="H44" s="42"/>
      <c r="I44" s="58">
        <f t="shared" si="1"/>
        <v>0</v>
      </c>
      <c r="J44" s="54"/>
      <c r="K44" s="36" t="s">
        <v>68</v>
      </c>
      <c r="L44" s="36" t="s">
        <v>68</v>
      </c>
    </row>
    <row r="45" spans="1:12" ht="20.55" customHeight="1" x14ac:dyDescent="0.3">
      <c r="A45" s="17">
        <v>38</v>
      </c>
      <c r="B45" s="17"/>
      <c r="C45" s="17"/>
      <c r="D45" s="54"/>
      <c r="E45" s="16"/>
      <c r="F45" s="54"/>
      <c r="G45" s="40"/>
      <c r="H45" s="42"/>
      <c r="I45" s="58">
        <f t="shared" si="1"/>
        <v>0</v>
      </c>
      <c r="J45" s="54"/>
      <c r="K45" s="36" t="s">
        <v>68</v>
      </c>
      <c r="L45" s="36" t="s">
        <v>68</v>
      </c>
    </row>
    <row r="46" spans="1:12" ht="20.55" customHeight="1" x14ac:dyDescent="0.3">
      <c r="A46" s="17">
        <v>39</v>
      </c>
      <c r="B46" s="17"/>
      <c r="C46" s="17"/>
      <c r="D46" s="54"/>
      <c r="E46" s="16"/>
      <c r="F46" s="54"/>
      <c r="G46" s="40"/>
      <c r="H46" s="42"/>
      <c r="I46" s="58">
        <f t="shared" si="1"/>
        <v>0</v>
      </c>
      <c r="J46" s="54"/>
      <c r="K46" s="36" t="s">
        <v>68</v>
      </c>
      <c r="L46" s="36" t="s">
        <v>68</v>
      </c>
    </row>
    <row r="47" spans="1:12" ht="20.55" customHeight="1" x14ac:dyDescent="0.3">
      <c r="A47" s="17">
        <v>40</v>
      </c>
      <c r="B47" s="17"/>
      <c r="C47" s="17"/>
      <c r="D47" s="54"/>
      <c r="E47" s="16"/>
      <c r="F47" s="54"/>
      <c r="G47" s="40"/>
      <c r="H47" s="42"/>
      <c r="I47" s="58">
        <f t="shared" si="1"/>
        <v>0</v>
      </c>
      <c r="J47" s="54"/>
      <c r="K47" s="36" t="s">
        <v>68</v>
      </c>
      <c r="L47" s="36" t="s">
        <v>68</v>
      </c>
    </row>
    <row r="48" spans="1:12" ht="20.55" customHeight="1" x14ac:dyDescent="0.3">
      <c r="A48" s="17">
        <v>41</v>
      </c>
      <c r="B48" s="17"/>
      <c r="C48" s="17"/>
      <c r="D48" s="54"/>
      <c r="E48" s="16"/>
      <c r="F48" s="54"/>
      <c r="G48" s="40"/>
      <c r="H48" s="42"/>
      <c r="I48" s="58">
        <f t="shared" si="1"/>
        <v>0</v>
      </c>
      <c r="J48" s="54"/>
      <c r="K48" s="36" t="s">
        <v>68</v>
      </c>
      <c r="L48" s="36" t="s">
        <v>68</v>
      </c>
    </row>
    <row r="49" spans="1:12" ht="20.55" customHeight="1" x14ac:dyDescent="0.3">
      <c r="A49" s="17">
        <v>42</v>
      </c>
      <c r="B49" s="17"/>
      <c r="C49" s="17"/>
      <c r="D49" s="54"/>
      <c r="E49" s="16"/>
      <c r="F49" s="54"/>
      <c r="G49" s="40"/>
      <c r="H49" s="42"/>
      <c r="I49" s="58">
        <f t="shared" si="1"/>
        <v>0</v>
      </c>
      <c r="J49" s="54"/>
      <c r="K49" s="36" t="s">
        <v>68</v>
      </c>
      <c r="L49" s="36" t="s">
        <v>68</v>
      </c>
    </row>
    <row r="50" spans="1:12" ht="20.55" customHeight="1" x14ac:dyDescent="0.3">
      <c r="A50" s="17">
        <v>43</v>
      </c>
      <c r="B50" s="17"/>
      <c r="C50" s="17"/>
      <c r="D50" s="54"/>
      <c r="E50" s="16"/>
      <c r="F50" s="54"/>
      <c r="G50" s="40"/>
      <c r="H50" s="42"/>
      <c r="I50" s="58">
        <f t="shared" si="1"/>
        <v>0</v>
      </c>
      <c r="J50" s="54"/>
      <c r="K50" s="36" t="s">
        <v>68</v>
      </c>
      <c r="L50" s="36" t="s">
        <v>68</v>
      </c>
    </row>
    <row r="51" spans="1:12" ht="20.55" customHeight="1" x14ac:dyDescent="0.3">
      <c r="A51" s="17">
        <v>44</v>
      </c>
      <c r="B51" s="17"/>
      <c r="C51" s="17"/>
      <c r="D51" s="54"/>
      <c r="E51" s="16"/>
      <c r="F51" s="54"/>
      <c r="G51" s="40"/>
      <c r="H51" s="42"/>
      <c r="I51" s="58">
        <f t="shared" si="1"/>
        <v>0</v>
      </c>
      <c r="J51" s="54"/>
      <c r="K51" s="36" t="s">
        <v>68</v>
      </c>
      <c r="L51" s="36" t="s">
        <v>68</v>
      </c>
    </row>
    <row r="52" spans="1:12" ht="20.55" customHeight="1" x14ac:dyDescent="0.3">
      <c r="A52" s="17">
        <v>45</v>
      </c>
      <c r="B52" s="17"/>
      <c r="C52" s="17"/>
      <c r="D52" s="54"/>
      <c r="E52" s="16"/>
      <c r="F52" s="54"/>
      <c r="G52" s="40"/>
      <c r="H52" s="42"/>
      <c r="I52" s="58">
        <f t="shared" si="1"/>
        <v>0</v>
      </c>
      <c r="J52" s="54"/>
      <c r="K52" s="36" t="s">
        <v>68</v>
      </c>
      <c r="L52" s="36" t="s">
        <v>68</v>
      </c>
    </row>
    <row r="53" spans="1:12" ht="20.55" customHeight="1" x14ac:dyDescent="0.3">
      <c r="A53" s="17">
        <v>46</v>
      </c>
      <c r="B53" s="17"/>
      <c r="C53" s="17"/>
      <c r="D53" s="54"/>
      <c r="E53" s="16"/>
      <c r="F53" s="54"/>
      <c r="G53" s="40"/>
      <c r="H53" s="42"/>
      <c r="I53" s="58">
        <f t="shared" si="1"/>
        <v>0</v>
      </c>
      <c r="J53" s="54"/>
      <c r="K53" s="36" t="s">
        <v>68</v>
      </c>
      <c r="L53" s="36" t="s">
        <v>68</v>
      </c>
    </row>
    <row r="54" spans="1:12" ht="20.55" customHeight="1" x14ac:dyDescent="0.3">
      <c r="A54" s="17">
        <v>47</v>
      </c>
      <c r="B54" s="17"/>
      <c r="C54" s="17"/>
      <c r="D54" s="54"/>
      <c r="E54" s="16"/>
      <c r="F54" s="54"/>
      <c r="G54" s="40"/>
      <c r="H54" s="42"/>
      <c r="I54" s="58">
        <f t="shared" si="1"/>
        <v>0</v>
      </c>
      <c r="J54" s="54"/>
      <c r="K54" s="36" t="s">
        <v>68</v>
      </c>
      <c r="L54" s="36" t="s">
        <v>68</v>
      </c>
    </row>
    <row r="55" spans="1:12" ht="20.55" customHeight="1" x14ac:dyDescent="0.3">
      <c r="A55" s="17">
        <v>48</v>
      </c>
      <c r="B55" s="17"/>
      <c r="C55" s="17"/>
      <c r="D55" s="54"/>
      <c r="E55" s="16"/>
      <c r="F55" s="54"/>
      <c r="G55" s="40"/>
      <c r="H55" s="42"/>
      <c r="I55" s="58">
        <f t="shared" si="1"/>
        <v>0</v>
      </c>
      <c r="J55" s="54"/>
      <c r="K55" s="36" t="s">
        <v>68</v>
      </c>
      <c r="L55" s="36" t="s">
        <v>68</v>
      </c>
    </row>
    <row r="56" spans="1:12" ht="20.55" customHeight="1" x14ac:dyDescent="0.3">
      <c r="A56" s="17">
        <v>49</v>
      </c>
      <c r="B56" s="17"/>
      <c r="C56" s="17"/>
      <c r="D56" s="54"/>
      <c r="E56" s="16"/>
      <c r="F56" s="54"/>
      <c r="G56" s="40"/>
      <c r="H56" s="42"/>
      <c r="I56" s="58">
        <f t="shared" si="1"/>
        <v>0</v>
      </c>
      <c r="J56" s="54"/>
      <c r="K56" s="36" t="s">
        <v>68</v>
      </c>
      <c r="L56" s="36" t="s">
        <v>68</v>
      </c>
    </row>
    <row r="57" spans="1:12" ht="20.55" customHeight="1" x14ac:dyDescent="0.3">
      <c r="A57" s="17">
        <v>50</v>
      </c>
      <c r="B57" s="17"/>
      <c r="C57" s="17"/>
      <c r="D57" s="54"/>
      <c r="E57" s="16"/>
      <c r="F57" s="54"/>
      <c r="G57" s="40"/>
      <c r="H57" s="42"/>
      <c r="I57" s="58">
        <f t="shared" si="1"/>
        <v>0</v>
      </c>
      <c r="J57" s="54"/>
      <c r="K57" s="36" t="s">
        <v>68</v>
      </c>
      <c r="L57" s="36" t="s">
        <v>68</v>
      </c>
    </row>
    <row r="58" spans="1:12" ht="20.55" customHeight="1" x14ac:dyDescent="0.3">
      <c r="A58" s="17">
        <v>51</v>
      </c>
      <c r="B58" s="17"/>
      <c r="C58" s="17"/>
      <c r="D58" s="54"/>
      <c r="E58" s="16"/>
      <c r="F58" s="54"/>
      <c r="G58" s="40"/>
      <c r="H58" s="42"/>
      <c r="I58" s="58">
        <f t="shared" si="1"/>
        <v>0</v>
      </c>
      <c r="J58" s="54"/>
      <c r="K58" s="36" t="s">
        <v>68</v>
      </c>
      <c r="L58" s="36" t="s">
        <v>68</v>
      </c>
    </row>
    <row r="59" spans="1:12" ht="20.55" customHeight="1" x14ac:dyDescent="0.3">
      <c r="A59" s="17">
        <v>52</v>
      </c>
      <c r="B59" s="17"/>
      <c r="C59" s="17"/>
      <c r="D59" s="54"/>
      <c r="E59" s="16"/>
      <c r="F59" s="54"/>
      <c r="G59" s="40"/>
      <c r="H59" s="42"/>
      <c r="I59" s="58">
        <f t="shared" si="1"/>
        <v>0</v>
      </c>
      <c r="J59" s="54"/>
      <c r="K59" s="36" t="s">
        <v>68</v>
      </c>
      <c r="L59" s="36" t="s">
        <v>68</v>
      </c>
    </row>
    <row r="60" spans="1:12" ht="20.55" customHeight="1" x14ac:dyDescent="0.3">
      <c r="A60" s="17">
        <v>53</v>
      </c>
      <c r="B60" s="17"/>
      <c r="C60" s="17"/>
      <c r="D60" s="54"/>
      <c r="E60" s="16"/>
      <c r="F60" s="54"/>
      <c r="G60" s="40"/>
      <c r="H60" s="42"/>
      <c r="I60" s="58">
        <f t="shared" si="1"/>
        <v>0</v>
      </c>
      <c r="J60" s="54"/>
      <c r="K60" s="36" t="s">
        <v>68</v>
      </c>
      <c r="L60" s="36" t="s">
        <v>68</v>
      </c>
    </row>
    <row r="61" spans="1:12" ht="20.55" customHeight="1" x14ac:dyDescent="0.3">
      <c r="A61" s="17">
        <v>54</v>
      </c>
      <c r="B61" s="17"/>
      <c r="C61" s="17"/>
      <c r="D61" s="54"/>
      <c r="E61" s="16"/>
      <c r="F61" s="54"/>
      <c r="G61" s="40"/>
      <c r="H61" s="42"/>
      <c r="I61" s="58">
        <f t="shared" si="1"/>
        <v>0</v>
      </c>
      <c r="J61" s="54"/>
      <c r="K61" s="36" t="s">
        <v>68</v>
      </c>
      <c r="L61" s="36" t="s">
        <v>68</v>
      </c>
    </row>
    <row r="62" spans="1:12" ht="20.55" customHeight="1" x14ac:dyDescent="0.3">
      <c r="A62" s="17">
        <v>55</v>
      </c>
      <c r="B62" s="17"/>
      <c r="C62" s="17"/>
      <c r="D62" s="54"/>
      <c r="E62" s="16"/>
      <c r="F62" s="54"/>
      <c r="G62" s="40"/>
      <c r="H62" s="42"/>
      <c r="I62" s="58">
        <f t="shared" si="1"/>
        <v>0</v>
      </c>
      <c r="J62" s="54"/>
      <c r="K62" s="36" t="s">
        <v>68</v>
      </c>
      <c r="L62" s="36" t="s">
        <v>68</v>
      </c>
    </row>
    <row r="63" spans="1:12" ht="20.55" customHeight="1" x14ac:dyDescent="0.3">
      <c r="A63" s="17">
        <v>56</v>
      </c>
      <c r="B63" s="17"/>
      <c r="C63" s="17"/>
      <c r="D63" s="54"/>
      <c r="E63" s="16"/>
      <c r="F63" s="54"/>
      <c r="G63" s="40"/>
      <c r="H63" s="42"/>
      <c r="I63" s="58">
        <f t="shared" si="1"/>
        <v>0</v>
      </c>
      <c r="J63" s="54"/>
      <c r="K63" s="36" t="s">
        <v>68</v>
      </c>
      <c r="L63" s="36" t="s">
        <v>68</v>
      </c>
    </row>
    <row r="64" spans="1:12" ht="20.55" customHeight="1" x14ac:dyDescent="0.3">
      <c r="A64" s="17">
        <v>57</v>
      </c>
      <c r="B64" s="17"/>
      <c r="C64" s="17"/>
      <c r="D64" s="54"/>
      <c r="E64" s="16"/>
      <c r="F64" s="54"/>
      <c r="G64" s="40"/>
      <c r="H64" s="42"/>
      <c r="I64" s="58">
        <f t="shared" si="1"/>
        <v>0</v>
      </c>
      <c r="J64" s="54"/>
      <c r="K64" s="36" t="s">
        <v>68</v>
      </c>
      <c r="L64" s="36" t="s">
        <v>68</v>
      </c>
    </row>
    <row r="65" spans="1:12" ht="20.55" customHeight="1" x14ac:dyDescent="0.3">
      <c r="A65" s="17">
        <v>58</v>
      </c>
      <c r="B65" s="17"/>
      <c r="C65" s="17"/>
      <c r="D65" s="54"/>
      <c r="E65" s="16"/>
      <c r="F65" s="54"/>
      <c r="G65" s="40"/>
      <c r="H65" s="42"/>
      <c r="I65" s="58">
        <f t="shared" si="1"/>
        <v>0</v>
      </c>
      <c r="J65" s="54"/>
      <c r="K65" s="36" t="s">
        <v>68</v>
      </c>
      <c r="L65" s="36" t="s">
        <v>68</v>
      </c>
    </row>
    <row r="66" spans="1:12" ht="20.55" customHeight="1" x14ac:dyDescent="0.3">
      <c r="A66" s="17">
        <v>59</v>
      </c>
      <c r="B66" s="17"/>
      <c r="C66" s="17"/>
      <c r="D66" s="54"/>
      <c r="E66" s="16"/>
      <c r="F66" s="54"/>
      <c r="G66" s="40"/>
      <c r="H66" s="42"/>
      <c r="I66" s="58">
        <f t="shared" si="1"/>
        <v>0</v>
      </c>
      <c r="J66" s="54"/>
      <c r="K66" s="36" t="s">
        <v>68</v>
      </c>
      <c r="L66" s="36" t="s">
        <v>68</v>
      </c>
    </row>
    <row r="67" spans="1:12" ht="20.55" customHeight="1" x14ac:dyDescent="0.3">
      <c r="A67" s="17">
        <v>60</v>
      </c>
      <c r="B67" s="17"/>
      <c r="C67" s="17"/>
      <c r="D67" s="54"/>
      <c r="E67" s="16"/>
      <c r="F67" s="54"/>
      <c r="G67" s="40"/>
      <c r="H67" s="42"/>
      <c r="I67" s="58">
        <f t="shared" si="1"/>
        <v>0</v>
      </c>
      <c r="J67" s="54"/>
      <c r="K67" s="36" t="s">
        <v>68</v>
      </c>
      <c r="L67" s="36" t="s">
        <v>68</v>
      </c>
    </row>
    <row r="68" spans="1:12" ht="20.55" customHeight="1" x14ac:dyDescent="0.3">
      <c r="A68" s="17">
        <v>61</v>
      </c>
      <c r="B68" s="17"/>
      <c r="C68" s="17"/>
      <c r="D68" s="54"/>
      <c r="E68" s="16"/>
      <c r="F68" s="54"/>
      <c r="G68" s="40"/>
      <c r="H68" s="42"/>
      <c r="I68" s="58">
        <f t="shared" si="1"/>
        <v>0</v>
      </c>
      <c r="J68" s="54"/>
      <c r="K68" s="36" t="s">
        <v>68</v>
      </c>
      <c r="L68" s="36" t="s">
        <v>68</v>
      </c>
    </row>
    <row r="69" spans="1:12" ht="20.55" customHeight="1" x14ac:dyDescent="0.3">
      <c r="A69" s="17">
        <v>62</v>
      </c>
      <c r="B69" s="17"/>
      <c r="C69" s="17"/>
      <c r="D69" s="54"/>
      <c r="E69" s="16"/>
      <c r="F69" s="54"/>
      <c r="G69" s="40"/>
      <c r="H69" s="42"/>
      <c r="I69" s="58">
        <f t="shared" si="1"/>
        <v>0</v>
      </c>
      <c r="J69" s="54"/>
      <c r="K69" s="36" t="s">
        <v>68</v>
      </c>
      <c r="L69" s="36" t="s">
        <v>68</v>
      </c>
    </row>
    <row r="70" spans="1:12" ht="20.55" customHeight="1" x14ac:dyDescent="0.3">
      <c r="A70" s="17">
        <v>63</v>
      </c>
      <c r="B70" s="17"/>
      <c r="C70" s="17"/>
      <c r="D70" s="54"/>
      <c r="E70" s="16"/>
      <c r="F70" s="54"/>
      <c r="G70" s="40"/>
      <c r="H70" s="42"/>
      <c r="I70" s="58">
        <f t="shared" si="1"/>
        <v>0</v>
      </c>
      <c r="J70" s="54"/>
      <c r="K70" s="36" t="s">
        <v>68</v>
      </c>
      <c r="L70" s="36" t="s">
        <v>68</v>
      </c>
    </row>
    <row r="71" spans="1:12" ht="20.55" customHeight="1" x14ac:dyDescent="0.3">
      <c r="A71" s="17">
        <v>64</v>
      </c>
      <c r="B71" s="17"/>
      <c r="C71" s="17"/>
      <c r="D71" s="54"/>
      <c r="E71" s="16"/>
      <c r="F71" s="54"/>
      <c r="G71" s="40"/>
      <c r="H71" s="42"/>
      <c r="I71" s="58">
        <f t="shared" si="1"/>
        <v>0</v>
      </c>
      <c r="J71" s="54"/>
      <c r="K71" s="36" t="s">
        <v>68</v>
      </c>
      <c r="L71" s="36" t="s">
        <v>68</v>
      </c>
    </row>
    <row r="72" spans="1:12" ht="20.55" customHeight="1" x14ac:dyDescent="0.3">
      <c r="A72" s="17">
        <v>65</v>
      </c>
      <c r="B72" s="17"/>
      <c r="C72" s="17"/>
      <c r="D72" s="54"/>
      <c r="E72" s="16"/>
      <c r="F72" s="54"/>
      <c r="G72" s="40"/>
      <c r="H72" s="42"/>
      <c r="I72" s="58">
        <f t="shared" si="1"/>
        <v>0</v>
      </c>
      <c r="J72" s="54"/>
      <c r="K72" s="36" t="s">
        <v>68</v>
      </c>
      <c r="L72" s="36" t="s">
        <v>68</v>
      </c>
    </row>
    <row r="73" spans="1:12" ht="20.55" customHeight="1" x14ac:dyDescent="0.3">
      <c r="A73" s="17">
        <v>66</v>
      </c>
      <c r="B73" s="17"/>
      <c r="C73" s="17"/>
      <c r="D73" s="54"/>
      <c r="E73" s="16"/>
      <c r="F73" s="54"/>
      <c r="G73" s="40"/>
      <c r="H73" s="42"/>
      <c r="I73" s="58">
        <f t="shared" ref="I73:I107" si="2">G73+H73</f>
        <v>0</v>
      </c>
      <c r="J73" s="54"/>
      <c r="K73" s="36" t="s">
        <v>68</v>
      </c>
      <c r="L73" s="36" t="s">
        <v>68</v>
      </c>
    </row>
    <row r="74" spans="1:12" ht="20.55" customHeight="1" x14ac:dyDescent="0.3">
      <c r="A74" s="17">
        <v>67</v>
      </c>
      <c r="B74" s="17"/>
      <c r="C74" s="17"/>
      <c r="D74" s="54"/>
      <c r="E74" s="16"/>
      <c r="F74" s="54"/>
      <c r="G74" s="40"/>
      <c r="H74" s="42"/>
      <c r="I74" s="58">
        <f t="shared" si="2"/>
        <v>0</v>
      </c>
      <c r="J74" s="54"/>
      <c r="K74" s="36" t="s">
        <v>68</v>
      </c>
      <c r="L74" s="36" t="s">
        <v>68</v>
      </c>
    </row>
    <row r="75" spans="1:12" ht="20.55" customHeight="1" x14ac:dyDescent="0.3">
      <c r="A75" s="17">
        <v>68</v>
      </c>
      <c r="B75" s="17"/>
      <c r="C75" s="17"/>
      <c r="D75" s="54"/>
      <c r="E75" s="16"/>
      <c r="F75" s="54"/>
      <c r="G75" s="40"/>
      <c r="H75" s="42"/>
      <c r="I75" s="58">
        <f t="shared" si="2"/>
        <v>0</v>
      </c>
      <c r="J75" s="54"/>
      <c r="K75" s="36" t="s">
        <v>68</v>
      </c>
      <c r="L75" s="36" t="s">
        <v>68</v>
      </c>
    </row>
    <row r="76" spans="1:12" ht="20.55" customHeight="1" x14ac:dyDescent="0.3">
      <c r="A76" s="17">
        <v>69</v>
      </c>
      <c r="B76" s="17"/>
      <c r="C76" s="17"/>
      <c r="D76" s="54"/>
      <c r="E76" s="16"/>
      <c r="F76" s="54"/>
      <c r="G76" s="40"/>
      <c r="H76" s="42"/>
      <c r="I76" s="58">
        <f t="shared" si="2"/>
        <v>0</v>
      </c>
      <c r="J76" s="54"/>
      <c r="K76" s="36" t="s">
        <v>68</v>
      </c>
      <c r="L76" s="36" t="s">
        <v>68</v>
      </c>
    </row>
    <row r="77" spans="1:12" ht="20.55" customHeight="1" x14ac:dyDescent="0.3">
      <c r="A77" s="17">
        <v>70</v>
      </c>
      <c r="B77" s="17"/>
      <c r="C77" s="17"/>
      <c r="D77" s="54"/>
      <c r="E77" s="16"/>
      <c r="F77" s="54"/>
      <c r="G77" s="40"/>
      <c r="H77" s="42"/>
      <c r="I77" s="58">
        <f t="shared" si="2"/>
        <v>0</v>
      </c>
      <c r="J77" s="54"/>
      <c r="K77" s="36" t="s">
        <v>68</v>
      </c>
      <c r="L77" s="36" t="s">
        <v>68</v>
      </c>
    </row>
    <row r="78" spans="1:12" ht="20.55" customHeight="1" x14ac:dyDescent="0.3">
      <c r="A78" s="17">
        <v>71</v>
      </c>
      <c r="B78" s="17"/>
      <c r="C78" s="17"/>
      <c r="D78" s="54"/>
      <c r="E78" s="16"/>
      <c r="F78" s="54"/>
      <c r="G78" s="40"/>
      <c r="H78" s="42"/>
      <c r="I78" s="58">
        <f t="shared" si="2"/>
        <v>0</v>
      </c>
      <c r="J78" s="54"/>
      <c r="K78" s="36" t="s">
        <v>68</v>
      </c>
      <c r="L78" s="36" t="s">
        <v>68</v>
      </c>
    </row>
    <row r="79" spans="1:12" ht="20.55" customHeight="1" x14ac:dyDescent="0.3">
      <c r="A79" s="17">
        <v>72</v>
      </c>
      <c r="B79" s="17"/>
      <c r="C79" s="17"/>
      <c r="D79" s="54"/>
      <c r="E79" s="16"/>
      <c r="F79" s="54"/>
      <c r="G79" s="40"/>
      <c r="H79" s="42"/>
      <c r="I79" s="58">
        <f t="shared" si="2"/>
        <v>0</v>
      </c>
      <c r="J79" s="54"/>
      <c r="K79" s="36" t="s">
        <v>68</v>
      </c>
      <c r="L79" s="36" t="s">
        <v>68</v>
      </c>
    </row>
    <row r="80" spans="1:12" ht="20.55" customHeight="1" x14ac:dyDescent="0.3">
      <c r="A80" s="17">
        <v>73</v>
      </c>
      <c r="B80" s="17"/>
      <c r="C80" s="17"/>
      <c r="D80" s="54"/>
      <c r="E80" s="16"/>
      <c r="F80" s="54"/>
      <c r="G80" s="40"/>
      <c r="H80" s="42"/>
      <c r="I80" s="58">
        <f t="shared" si="2"/>
        <v>0</v>
      </c>
      <c r="J80" s="54"/>
      <c r="K80" s="36" t="s">
        <v>68</v>
      </c>
      <c r="L80" s="36" t="s">
        <v>68</v>
      </c>
    </row>
    <row r="81" spans="1:12" ht="20.55" customHeight="1" x14ac:dyDescent="0.3">
      <c r="A81" s="17">
        <v>74</v>
      </c>
      <c r="B81" s="17"/>
      <c r="C81" s="17"/>
      <c r="D81" s="54"/>
      <c r="E81" s="16"/>
      <c r="F81" s="54"/>
      <c r="G81" s="40"/>
      <c r="H81" s="42"/>
      <c r="I81" s="58">
        <f t="shared" si="2"/>
        <v>0</v>
      </c>
      <c r="J81" s="54"/>
      <c r="K81" s="36" t="s">
        <v>68</v>
      </c>
      <c r="L81" s="36" t="s">
        <v>68</v>
      </c>
    </row>
    <row r="82" spans="1:12" ht="20.55" customHeight="1" x14ac:dyDescent="0.3">
      <c r="A82" s="17">
        <v>75</v>
      </c>
      <c r="B82" s="17"/>
      <c r="C82" s="17"/>
      <c r="D82" s="54"/>
      <c r="E82" s="16"/>
      <c r="F82" s="54"/>
      <c r="G82" s="40"/>
      <c r="H82" s="42"/>
      <c r="I82" s="58">
        <f t="shared" si="2"/>
        <v>0</v>
      </c>
      <c r="J82" s="54"/>
      <c r="K82" s="36" t="s">
        <v>68</v>
      </c>
      <c r="L82" s="36" t="s">
        <v>68</v>
      </c>
    </row>
    <row r="83" spans="1:12" ht="20.55" customHeight="1" x14ac:dyDescent="0.3">
      <c r="A83" s="17">
        <v>76</v>
      </c>
      <c r="B83" s="17"/>
      <c r="C83" s="17"/>
      <c r="D83" s="54"/>
      <c r="E83" s="16"/>
      <c r="F83" s="54"/>
      <c r="G83" s="40"/>
      <c r="H83" s="42"/>
      <c r="I83" s="58">
        <f t="shared" si="2"/>
        <v>0</v>
      </c>
      <c r="J83" s="54"/>
      <c r="K83" s="36" t="s">
        <v>68</v>
      </c>
      <c r="L83" s="36" t="s">
        <v>68</v>
      </c>
    </row>
    <row r="84" spans="1:12" ht="20.55" customHeight="1" x14ac:dyDescent="0.3">
      <c r="A84" s="17">
        <v>77</v>
      </c>
      <c r="B84" s="17"/>
      <c r="C84" s="17"/>
      <c r="D84" s="54"/>
      <c r="E84" s="16"/>
      <c r="F84" s="54"/>
      <c r="G84" s="40"/>
      <c r="H84" s="42"/>
      <c r="I84" s="58">
        <f t="shared" si="2"/>
        <v>0</v>
      </c>
      <c r="J84" s="54"/>
      <c r="K84" s="36" t="s">
        <v>68</v>
      </c>
      <c r="L84" s="36" t="s">
        <v>68</v>
      </c>
    </row>
    <row r="85" spans="1:12" ht="20.55" customHeight="1" x14ac:dyDescent="0.3">
      <c r="A85" s="17">
        <v>78</v>
      </c>
      <c r="B85" s="17"/>
      <c r="C85" s="17"/>
      <c r="D85" s="54"/>
      <c r="E85" s="16"/>
      <c r="F85" s="54"/>
      <c r="G85" s="40"/>
      <c r="H85" s="42"/>
      <c r="I85" s="58">
        <f t="shared" si="2"/>
        <v>0</v>
      </c>
      <c r="J85" s="54"/>
      <c r="K85" s="36" t="s">
        <v>68</v>
      </c>
      <c r="L85" s="36" t="s">
        <v>68</v>
      </c>
    </row>
    <row r="86" spans="1:12" ht="20.55" customHeight="1" x14ac:dyDescent="0.3">
      <c r="A86" s="17">
        <v>79</v>
      </c>
      <c r="B86" s="17"/>
      <c r="C86" s="18"/>
      <c r="D86" s="54"/>
      <c r="E86" s="16"/>
      <c r="F86" s="54"/>
      <c r="G86" s="40"/>
      <c r="H86" s="42"/>
      <c r="I86" s="58">
        <f t="shared" si="2"/>
        <v>0</v>
      </c>
      <c r="J86" s="54"/>
      <c r="K86" s="36" t="s">
        <v>68</v>
      </c>
      <c r="L86" s="36" t="s">
        <v>68</v>
      </c>
    </row>
    <row r="87" spans="1:12" ht="20.55" customHeight="1" x14ac:dyDescent="0.3">
      <c r="A87" s="17">
        <v>80</v>
      </c>
      <c r="B87" s="17"/>
      <c r="C87" s="18"/>
      <c r="D87" s="54"/>
      <c r="E87" s="16"/>
      <c r="F87" s="54"/>
      <c r="G87" s="40"/>
      <c r="H87" s="42"/>
      <c r="I87" s="58">
        <f t="shared" si="2"/>
        <v>0</v>
      </c>
      <c r="J87" s="54"/>
      <c r="K87" s="36" t="s">
        <v>68</v>
      </c>
      <c r="L87" s="36" t="s">
        <v>68</v>
      </c>
    </row>
    <row r="88" spans="1:12" ht="20.55" customHeight="1" x14ac:dyDescent="0.3">
      <c r="A88" s="17">
        <v>81</v>
      </c>
      <c r="B88" s="17"/>
      <c r="C88" s="18"/>
      <c r="D88" s="54"/>
      <c r="E88" s="16"/>
      <c r="F88" s="54"/>
      <c r="G88" s="40"/>
      <c r="H88" s="42"/>
      <c r="I88" s="58">
        <f t="shared" si="2"/>
        <v>0</v>
      </c>
      <c r="J88" s="54"/>
      <c r="K88" s="36" t="s">
        <v>68</v>
      </c>
      <c r="L88" s="36" t="s">
        <v>68</v>
      </c>
    </row>
    <row r="89" spans="1:12" ht="20.55" customHeight="1" x14ac:dyDescent="0.3">
      <c r="A89" s="17">
        <v>82</v>
      </c>
      <c r="B89" s="17"/>
      <c r="C89" s="18"/>
      <c r="D89" s="54"/>
      <c r="E89" s="16"/>
      <c r="F89" s="54"/>
      <c r="G89" s="40"/>
      <c r="H89" s="42"/>
      <c r="I89" s="58">
        <f t="shared" si="2"/>
        <v>0</v>
      </c>
      <c r="J89" s="54"/>
      <c r="K89" s="36" t="s">
        <v>68</v>
      </c>
      <c r="L89" s="36" t="s">
        <v>68</v>
      </c>
    </row>
    <row r="90" spans="1:12" ht="20.55" customHeight="1" x14ac:dyDescent="0.3">
      <c r="A90" s="17">
        <v>83</v>
      </c>
      <c r="B90" s="17"/>
      <c r="C90" s="18"/>
      <c r="D90" s="54"/>
      <c r="E90" s="16"/>
      <c r="F90" s="54"/>
      <c r="G90" s="40"/>
      <c r="H90" s="42"/>
      <c r="I90" s="58">
        <f t="shared" si="2"/>
        <v>0</v>
      </c>
      <c r="J90" s="54"/>
      <c r="K90" s="36" t="s">
        <v>68</v>
      </c>
      <c r="L90" s="36" t="s">
        <v>68</v>
      </c>
    </row>
    <row r="91" spans="1:12" ht="20.55" customHeight="1" x14ac:dyDescent="0.3">
      <c r="A91" s="17">
        <v>84</v>
      </c>
      <c r="B91" s="17"/>
      <c r="C91" s="18"/>
      <c r="D91" s="54"/>
      <c r="E91" s="16"/>
      <c r="F91" s="54"/>
      <c r="G91" s="40"/>
      <c r="H91" s="42"/>
      <c r="I91" s="58">
        <f t="shared" si="2"/>
        <v>0</v>
      </c>
      <c r="J91" s="54"/>
      <c r="K91" s="36" t="s">
        <v>68</v>
      </c>
      <c r="L91" s="36" t="s">
        <v>68</v>
      </c>
    </row>
    <row r="92" spans="1:12" ht="20.55" customHeight="1" x14ac:dyDescent="0.3">
      <c r="A92" s="17">
        <v>85</v>
      </c>
      <c r="B92" s="17"/>
      <c r="C92" s="18"/>
      <c r="D92" s="54"/>
      <c r="E92" s="16"/>
      <c r="F92" s="54"/>
      <c r="G92" s="40"/>
      <c r="H92" s="42"/>
      <c r="I92" s="58">
        <f t="shared" si="2"/>
        <v>0</v>
      </c>
      <c r="J92" s="54"/>
      <c r="K92" s="36" t="s">
        <v>68</v>
      </c>
      <c r="L92" s="36" t="s">
        <v>68</v>
      </c>
    </row>
    <row r="93" spans="1:12" ht="20.55" customHeight="1" x14ac:dyDescent="0.3">
      <c r="A93" s="17">
        <v>86</v>
      </c>
      <c r="B93" s="17"/>
      <c r="C93" s="18"/>
      <c r="D93" s="54"/>
      <c r="E93" s="16"/>
      <c r="F93" s="54"/>
      <c r="G93" s="40"/>
      <c r="H93" s="42"/>
      <c r="I93" s="58">
        <f t="shared" si="2"/>
        <v>0</v>
      </c>
      <c r="J93" s="54"/>
      <c r="K93" s="36" t="s">
        <v>68</v>
      </c>
      <c r="L93" s="36" t="s">
        <v>68</v>
      </c>
    </row>
    <row r="94" spans="1:12" ht="20.55" customHeight="1" x14ac:dyDescent="0.3">
      <c r="A94" s="17">
        <v>87</v>
      </c>
      <c r="B94" s="17"/>
      <c r="C94" s="18"/>
      <c r="D94" s="54"/>
      <c r="E94" s="16"/>
      <c r="F94" s="54"/>
      <c r="G94" s="40"/>
      <c r="H94" s="42"/>
      <c r="I94" s="58">
        <f t="shared" si="2"/>
        <v>0</v>
      </c>
      <c r="J94" s="54"/>
      <c r="K94" s="36" t="s">
        <v>68</v>
      </c>
      <c r="L94" s="36" t="s">
        <v>68</v>
      </c>
    </row>
    <row r="95" spans="1:12" ht="20.55" customHeight="1" x14ac:dyDescent="0.3">
      <c r="A95" s="17">
        <v>88</v>
      </c>
      <c r="B95" s="17"/>
      <c r="C95" s="18"/>
      <c r="D95" s="54"/>
      <c r="E95" s="16"/>
      <c r="F95" s="54"/>
      <c r="G95" s="40"/>
      <c r="H95" s="42"/>
      <c r="I95" s="58">
        <f t="shared" si="2"/>
        <v>0</v>
      </c>
      <c r="J95" s="54"/>
      <c r="K95" s="36" t="s">
        <v>68</v>
      </c>
      <c r="L95" s="36" t="s">
        <v>68</v>
      </c>
    </row>
    <row r="96" spans="1:12" ht="20.55" customHeight="1" x14ac:dyDescent="0.3">
      <c r="A96" s="17">
        <v>89</v>
      </c>
      <c r="B96" s="17"/>
      <c r="C96" s="18"/>
      <c r="D96" s="54"/>
      <c r="E96" s="16"/>
      <c r="F96" s="54"/>
      <c r="G96" s="40"/>
      <c r="H96" s="42"/>
      <c r="I96" s="58">
        <f t="shared" si="2"/>
        <v>0</v>
      </c>
      <c r="J96" s="54"/>
      <c r="K96" s="36" t="s">
        <v>68</v>
      </c>
      <c r="L96" s="36" t="s">
        <v>68</v>
      </c>
    </row>
    <row r="97" spans="1:12" ht="20.55" customHeight="1" x14ac:dyDescent="0.3">
      <c r="A97" s="17">
        <v>90</v>
      </c>
      <c r="B97" s="17"/>
      <c r="C97" s="18"/>
      <c r="D97" s="54"/>
      <c r="E97" s="16"/>
      <c r="F97" s="54"/>
      <c r="G97" s="40"/>
      <c r="H97" s="42"/>
      <c r="I97" s="58">
        <f t="shared" si="2"/>
        <v>0</v>
      </c>
      <c r="J97" s="54"/>
      <c r="K97" s="36" t="s">
        <v>68</v>
      </c>
      <c r="L97" s="36" t="s">
        <v>68</v>
      </c>
    </row>
    <row r="98" spans="1:12" ht="20.55" customHeight="1" x14ac:dyDescent="0.3">
      <c r="A98" s="17">
        <v>91</v>
      </c>
      <c r="B98" s="17"/>
      <c r="C98" s="18"/>
      <c r="D98" s="54"/>
      <c r="E98" s="16"/>
      <c r="F98" s="54"/>
      <c r="G98" s="40"/>
      <c r="H98" s="42"/>
      <c r="I98" s="58">
        <f t="shared" si="2"/>
        <v>0</v>
      </c>
      <c r="J98" s="54"/>
      <c r="K98" s="36" t="s">
        <v>68</v>
      </c>
      <c r="L98" s="36" t="s">
        <v>68</v>
      </c>
    </row>
    <row r="99" spans="1:12" ht="20.55" customHeight="1" x14ac:dyDescent="0.3">
      <c r="A99" s="17">
        <v>92</v>
      </c>
      <c r="B99" s="17"/>
      <c r="C99" s="18"/>
      <c r="D99" s="54"/>
      <c r="E99" s="16"/>
      <c r="F99" s="54"/>
      <c r="G99" s="40"/>
      <c r="H99" s="42"/>
      <c r="I99" s="58">
        <f t="shared" si="2"/>
        <v>0</v>
      </c>
      <c r="J99" s="54"/>
      <c r="K99" s="36" t="s">
        <v>68</v>
      </c>
      <c r="L99" s="36" t="s">
        <v>68</v>
      </c>
    </row>
    <row r="100" spans="1:12" ht="20.55" customHeight="1" x14ac:dyDescent="0.3">
      <c r="A100" s="17">
        <v>93</v>
      </c>
      <c r="B100" s="17"/>
      <c r="C100" s="18"/>
      <c r="D100" s="54"/>
      <c r="E100" s="16"/>
      <c r="F100" s="54"/>
      <c r="G100" s="40"/>
      <c r="H100" s="42"/>
      <c r="I100" s="58">
        <f t="shared" si="2"/>
        <v>0</v>
      </c>
      <c r="J100" s="54"/>
      <c r="K100" s="36" t="s">
        <v>68</v>
      </c>
      <c r="L100" s="36" t="s">
        <v>68</v>
      </c>
    </row>
    <row r="101" spans="1:12" ht="20.55" customHeight="1" x14ac:dyDescent="0.3">
      <c r="A101" s="17">
        <v>94</v>
      </c>
      <c r="B101" s="17"/>
      <c r="C101" s="18"/>
      <c r="D101" s="54"/>
      <c r="E101" s="16"/>
      <c r="F101" s="54"/>
      <c r="G101" s="40"/>
      <c r="H101" s="42"/>
      <c r="I101" s="58">
        <f t="shared" si="2"/>
        <v>0</v>
      </c>
      <c r="J101" s="54"/>
      <c r="K101" s="36" t="s">
        <v>68</v>
      </c>
      <c r="L101" s="36" t="s">
        <v>68</v>
      </c>
    </row>
    <row r="102" spans="1:12" ht="20.55" customHeight="1" x14ac:dyDescent="0.3">
      <c r="A102" s="17">
        <v>95</v>
      </c>
      <c r="B102" s="17"/>
      <c r="C102" s="18"/>
      <c r="D102" s="54"/>
      <c r="E102" s="16"/>
      <c r="F102" s="54"/>
      <c r="G102" s="40"/>
      <c r="H102" s="42"/>
      <c r="I102" s="58">
        <f t="shared" si="2"/>
        <v>0</v>
      </c>
      <c r="J102" s="54"/>
      <c r="K102" s="36" t="s">
        <v>68</v>
      </c>
      <c r="L102" s="36" t="s">
        <v>68</v>
      </c>
    </row>
    <row r="103" spans="1:12" ht="20.55" customHeight="1" x14ac:dyDescent="0.3">
      <c r="A103" s="17">
        <v>96</v>
      </c>
      <c r="B103" s="17"/>
      <c r="C103" s="18"/>
      <c r="D103" s="54"/>
      <c r="E103" s="16"/>
      <c r="F103" s="54"/>
      <c r="G103" s="40"/>
      <c r="H103" s="42"/>
      <c r="I103" s="58">
        <f t="shared" si="2"/>
        <v>0</v>
      </c>
      <c r="J103" s="54"/>
      <c r="K103" s="36" t="s">
        <v>68</v>
      </c>
      <c r="L103" s="36" t="s">
        <v>68</v>
      </c>
    </row>
    <row r="104" spans="1:12" ht="20.55" customHeight="1" x14ac:dyDescent="0.3">
      <c r="A104" s="17">
        <v>97</v>
      </c>
      <c r="B104" s="17"/>
      <c r="C104" s="18"/>
      <c r="D104" s="54"/>
      <c r="E104" s="16"/>
      <c r="F104" s="54"/>
      <c r="G104" s="40"/>
      <c r="H104" s="42"/>
      <c r="I104" s="58">
        <f t="shared" si="2"/>
        <v>0</v>
      </c>
      <c r="J104" s="54"/>
      <c r="K104" s="36" t="s">
        <v>68</v>
      </c>
      <c r="L104" s="36" t="s">
        <v>68</v>
      </c>
    </row>
    <row r="105" spans="1:12" ht="20.55" customHeight="1" x14ac:dyDescent="0.3">
      <c r="A105" s="17">
        <v>98</v>
      </c>
      <c r="B105" s="17"/>
      <c r="C105" s="18"/>
      <c r="D105" s="54"/>
      <c r="E105" s="16"/>
      <c r="F105" s="54"/>
      <c r="G105" s="40"/>
      <c r="H105" s="42"/>
      <c r="I105" s="58">
        <f t="shared" si="2"/>
        <v>0</v>
      </c>
      <c r="J105" s="54"/>
      <c r="K105" s="36" t="s">
        <v>68</v>
      </c>
      <c r="L105" s="36" t="s">
        <v>68</v>
      </c>
    </row>
    <row r="106" spans="1:12" ht="20.55" customHeight="1" x14ac:dyDescent="0.3">
      <c r="A106" s="17">
        <v>99</v>
      </c>
      <c r="B106" s="17"/>
      <c r="C106" s="18"/>
      <c r="D106" s="54"/>
      <c r="E106" s="16"/>
      <c r="F106" s="54"/>
      <c r="G106" s="40"/>
      <c r="H106" s="42"/>
      <c r="I106" s="58">
        <f t="shared" si="2"/>
        <v>0</v>
      </c>
      <c r="J106" s="54"/>
      <c r="K106" s="36" t="s">
        <v>68</v>
      </c>
      <c r="L106" s="36" t="s">
        <v>68</v>
      </c>
    </row>
    <row r="107" spans="1:12" ht="20.55" customHeight="1" x14ac:dyDescent="0.3">
      <c r="A107" s="17">
        <v>100</v>
      </c>
      <c r="B107" s="17"/>
      <c r="C107" s="18"/>
      <c r="D107" s="54"/>
      <c r="E107" s="16"/>
      <c r="F107" s="54"/>
      <c r="G107" s="40"/>
      <c r="H107" s="42"/>
      <c r="I107" s="58">
        <f t="shared" si="2"/>
        <v>0</v>
      </c>
      <c r="J107" s="54"/>
      <c r="K107" s="36" t="s">
        <v>68</v>
      </c>
      <c r="L107" s="36" t="s">
        <v>68</v>
      </c>
    </row>
    <row r="108" spans="1:12" ht="20.55" customHeight="1" x14ac:dyDescent="0.3">
      <c r="I108" s="56">
        <f>SUM(I8:I107)</f>
        <v>0</v>
      </c>
      <c r="K108" s="56">
        <f>SUM(K8:K107)</f>
        <v>0</v>
      </c>
    </row>
  </sheetData>
  <sheetProtection sheet="1" objects="1" scenarios="1"/>
  <mergeCells count="2">
    <mergeCell ref="B2:L2"/>
    <mergeCell ref="B4:L4"/>
  </mergeCells>
  <dataValidations count="1">
    <dataValidation type="list" allowBlank="1" showInputMessage="1" showErrorMessage="1" sqref="E8:E107" xr:uid="{728FEAD3-669E-4551-93AC-E814347781AF}">
      <formula1>"Doelstelling 1: hardware,Doelstelling 2: opleidingen,Doelstelling 3: essentiële diensten,Alle doelstellingen"</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5677C-5B7A-4D0E-9DBC-8B5BBD632E7A}">
  <dimension ref="A1:M58"/>
  <sheetViews>
    <sheetView zoomScale="85" zoomScaleNormal="85" workbookViewId="0">
      <pane ySplit="7" topLeftCell="A8" activePane="bottomLeft" state="frozen"/>
      <selection pane="bottomLeft" activeCell="N7" sqref="N7"/>
    </sheetView>
  </sheetViews>
  <sheetFormatPr defaultColWidth="19" defaultRowHeight="14.4" x14ac:dyDescent="0.3"/>
  <cols>
    <col min="1" max="1" width="7.21875" style="41" customWidth="1"/>
    <col min="2" max="2" width="30.21875" style="41" customWidth="1"/>
    <col min="3" max="3" width="19" style="41"/>
    <col min="4" max="4" width="30.77734375" style="41" customWidth="1"/>
    <col min="5" max="10" width="19" style="41"/>
    <col min="11" max="11" width="45.77734375" style="41" customWidth="1"/>
    <col min="12" max="13" width="24.77734375" style="41" customWidth="1"/>
    <col min="14" max="16384" width="19" style="41"/>
  </cols>
  <sheetData>
    <row r="1" spans="1:13" ht="15" thickBot="1" x14ac:dyDescent="0.35"/>
    <row r="2" spans="1:13" ht="15" thickBot="1" x14ac:dyDescent="0.35">
      <c r="B2" s="95" t="s">
        <v>87</v>
      </c>
      <c r="C2" s="96"/>
      <c r="D2" s="96"/>
      <c r="E2" s="96"/>
      <c r="F2" s="96"/>
      <c r="G2" s="96"/>
      <c r="H2" s="96"/>
      <c r="I2" s="96"/>
      <c r="J2" s="96"/>
      <c r="K2" s="96"/>
      <c r="L2" s="96"/>
      <c r="M2" s="97"/>
    </row>
    <row r="4" spans="1:13" ht="73.95" customHeight="1" x14ac:dyDescent="0.3">
      <c r="B4" s="98" t="s">
        <v>88</v>
      </c>
      <c r="C4" s="99"/>
      <c r="D4" s="99"/>
      <c r="E4" s="99"/>
      <c r="F4" s="99"/>
      <c r="G4" s="99"/>
      <c r="H4" s="99"/>
      <c r="I4" s="99"/>
      <c r="J4" s="99"/>
      <c r="K4" s="99"/>
      <c r="L4" s="99"/>
      <c r="M4" s="100"/>
    </row>
    <row r="6" spans="1:13" ht="20.55" customHeight="1" x14ac:dyDescent="0.3">
      <c r="J6" s="55">
        <f>J58</f>
        <v>0</v>
      </c>
      <c r="L6" s="55">
        <f t="shared" ref="L6" si="0">L58</f>
        <v>0</v>
      </c>
    </row>
    <row r="7" spans="1:13" ht="43.2" x14ac:dyDescent="0.3">
      <c r="B7" s="25" t="s">
        <v>43</v>
      </c>
      <c r="C7" s="25" t="s">
        <v>44</v>
      </c>
      <c r="D7" s="25" t="s">
        <v>89</v>
      </c>
      <c r="E7" s="60" t="s">
        <v>45</v>
      </c>
      <c r="F7" s="27" t="s">
        <v>90</v>
      </c>
      <c r="G7" s="27" t="s">
        <v>91</v>
      </c>
      <c r="H7" s="25" t="s">
        <v>77</v>
      </c>
      <c r="I7" s="27" t="s">
        <v>78</v>
      </c>
      <c r="J7" s="27" t="s">
        <v>79</v>
      </c>
      <c r="K7" s="25" t="s">
        <v>80</v>
      </c>
      <c r="L7" s="27" t="s">
        <v>81</v>
      </c>
      <c r="M7" s="27" t="s">
        <v>61</v>
      </c>
    </row>
    <row r="8" spans="1:13" ht="20.55" customHeight="1" x14ac:dyDescent="0.3">
      <c r="A8" s="17">
        <v>1</v>
      </c>
      <c r="B8" s="17"/>
      <c r="C8" s="18"/>
      <c r="D8" s="63"/>
      <c r="E8" s="43"/>
      <c r="F8" s="40"/>
      <c r="G8" s="64"/>
      <c r="H8" s="74">
        <f>F8*G8</f>
        <v>0</v>
      </c>
      <c r="I8" s="64"/>
      <c r="J8" s="61">
        <f>H8+I8</f>
        <v>0</v>
      </c>
      <c r="K8" s="63"/>
      <c r="L8" s="62" t="s">
        <v>68</v>
      </c>
      <c r="M8" s="62" t="s">
        <v>68</v>
      </c>
    </row>
    <row r="9" spans="1:13" ht="20.55" customHeight="1" x14ac:dyDescent="0.3">
      <c r="A9" s="17">
        <v>2</v>
      </c>
      <c r="B9" s="17"/>
      <c r="C9" s="18"/>
      <c r="D9" s="63"/>
      <c r="E9" s="43"/>
      <c r="F9" s="40"/>
      <c r="G9" s="64"/>
      <c r="H9" s="74">
        <f t="shared" ref="H9:H57" si="1">F9*G9</f>
        <v>0</v>
      </c>
      <c r="I9" s="64"/>
      <c r="J9" s="61">
        <f t="shared" ref="J9:J57" si="2">F9*G9+I9</f>
        <v>0</v>
      </c>
      <c r="K9" s="63"/>
      <c r="L9" s="62" t="s">
        <v>68</v>
      </c>
      <c r="M9" s="62" t="s">
        <v>68</v>
      </c>
    </row>
    <row r="10" spans="1:13" ht="20.55" customHeight="1" x14ac:dyDescent="0.3">
      <c r="A10" s="17">
        <v>3</v>
      </c>
      <c r="B10" s="17"/>
      <c r="C10" s="18"/>
      <c r="D10" s="63"/>
      <c r="E10" s="43"/>
      <c r="F10" s="40"/>
      <c r="G10" s="64"/>
      <c r="H10" s="74">
        <f t="shared" si="1"/>
        <v>0</v>
      </c>
      <c r="I10" s="64"/>
      <c r="J10" s="61">
        <f t="shared" si="2"/>
        <v>0</v>
      </c>
      <c r="K10" s="63"/>
      <c r="L10" s="62" t="s">
        <v>68</v>
      </c>
      <c r="M10" s="62" t="s">
        <v>68</v>
      </c>
    </row>
    <row r="11" spans="1:13" ht="20.55" customHeight="1" x14ac:dyDescent="0.3">
      <c r="A11" s="17">
        <v>4</v>
      </c>
      <c r="B11" s="17"/>
      <c r="C11" s="18"/>
      <c r="D11" s="63"/>
      <c r="E11" s="43"/>
      <c r="F11" s="40"/>
      <c r="G11" s="64"/>
      <c r="H11" s="74">
        <f t="shared" si="1"/>
        <v>0</v>
      </c>
      <c r="I11" s="64"/>
      <c r="J11" s="61">
        <f t="shared" si="2"/>
        <v>0</v>
      </c>
      <c r="K11" s="63"/>
      <c r="L11" s="62" t="s">
        <v>68</v>
      </c>
      <c r="M11" s="62" t="s">
        <v>68</v>
      </c>
    </row>
    <row r="12" spans="1:13" ht="20.55" customHeight="1" x14ac:dyDescent="0.3">
      <c r="A12" s="17">
        <v>5</v>
      </c>
      <c r="B12" s="17"/>
      <c r="C12" s="18"/>
      <c r="D12" s="63"/>
      <c r="E12" s="43"/>
      <c r="F12" s="40"/>
      <c r="G12" s="64"/>
      <c r="H12" s="74">
        <f t="shared" si="1"/>
        <v>0</v>
      </c>
      <c r="I12" s="64"/>
      <c r="J12" s="61">
        <f t="shared" si="2"/>
        <v>0</v>
      </c>
      <c r="K12" s="63"/>
      <c r="L12" s="62" t="s">
        <v>68</v>
      </c>
      <c r="M12" s="62" t="s">
        <v>68</v>
      </c>
    </row>
    <row r="13" spans="1:13" ht="20.55" customHeight="1" x14ac:dyDescent="0.3">
      <c r="A13" s="17">
        <v>6</v>
      </c>
      <c r="B13" s="17"/>
      <c r="C13" s="18"/>
      <c r="D13" s="63"/>
      <c r="E13" s="43"/>
      <c r="F13" s="40"/>
      <c r="G13" s="64"/>
      <c r="H13" s="74">
        <f t="shared" si="1"/>
        <v>0</v>
      </c>
      <c r="I13" s="64"/>
      <c r="J13" s="61">
        <f t="shared" si="2"/>
        <v>0</v>
      </c>
      <c r="K13" s="63"/>
      <c r="L13" s="62" t="s">
        <v>68</v>
      </c>
      <c r="M13" s="62" t="s">
        <v>68</v>
      </c>
    </row>
    <row r="14" spans="1:13" ht="20.55" customHeight="1" x14ac:dyDescent="0.3">
      <c r="A14" s="17">
        <v>7</v>
      </c>
      <c r="B14" s="17"/>
      <c r="C14" s="18"/>
      <c r="D14" s="63"/>
      <c r="E14" s="43"/>
      <c r="F14" s="40"/>
      <c r="G14" s="64"/>
      <c r="H14" s="74">
        <f t="shared" si="1"/>
        <v>0</v>
      </c>
      <c r="I14" s="64"/>
      <c r="J14" s="61">
        <f t="shared" si="2"/>
        <v>0</v>
      </c>
      <c r="K14" s="63"/>
      <c r="L14" s="62" t="s">
        <v>68</v>
      </c>
      <c r="M14" s="62" t="s">
        <v>68</v>
      </c>
    </row>
    <row r="15" spans="1:13" ht="20.55" customHeight="1" x14ac:dyDescent="0.3">
      <c r="A15" s="17">
        <v>8</v>
      </c>
      <c r="B15" s="17"/>
      <c r="C15" s="18"/>
      <c r="D15" s="63"/>
      <c r="E15" s="43"/>
      <c r="F15" s="40"/>
      <c r="G15" s="64"/>
      <c r="H15" s="74">
        <f t="shared" si="1"/>
        <v>0</v>
      </c>
      <c r="I15" s="64"/>
      <c r="J15" s="61">
        <f t="shared" si="2"/>
        <v>0</v>
      </c>
      <c r="K15" s="63"/>
      <c r="L15" s="62" t="s">
        <v>68</v>
      </c>
      <c r="M15" s="62" t="s">
        <v>68</v>
      </c>
    </row>
    <row r="16" spans="1:13" ht="20.55" customHeight="1" x14ac:dyDescent="0.3">
      <c r="A16" s="17">
        <v>9</v>
      </c>
      <c r="B16" s="17"/>
      <c r="C16" s="18"/>
      <c r="D16" s="63"/>
      <c r="E16" s="43"/>
      <c r="F16" s="40"/>
      <c r="G16" s="64"/>
      <c r="H16" s="74">
        <f t="shared" si="1"/>
        <v>0</v>
      </c>
      <c r="I16" s="64"/>
      <c r="J16" s="61">
        <f t="shared" si="2"/>
        <v>0</v>
      </c>
      <c r="K16" s="63"/>
      <c r="L16" s="62" t="s">
        <v>68</v>
      </c>
      <c r="M16" s="62" t="s">
        <v>68</v>
      </c>
    </row>
    <row r="17" spans="1:13" ht="20.55" customHeight="1" x14ac:dyDescent="0.3">
      <c r="A17" s="17">
        <v>10</v>
      </c>
      <c r="B17" s="17"/>
      <c r="C17" s="18"/>
      <c r="D17" s="63"/>
      <c r="E17" s="43"/>
      <c r="F17" s="40"/>
      <c r="G17" s="64"/>
      <c r="H17" s="74">
        <f t="shared" si="1"/>
        <v>0</v>
      </c>
      <c r="I17" s="64"/>
      <c r="J17" s="61">
        <f t="shared" si="2"/>
        <v>0</v>
      </c>
      <c r="K17" s="63"/>
      <c r="L17" s="62" t="s">
        <v>68</v>
      </c>
      <c r="M17" s="62" t="s">
        <v>68</v>
      </c>
    </row>
    <row r="18" spans="1:13" ht="20.55" customHeight="1" x14ac:dyDescent="0.3">
      <c r="A18" s="17">
        <v>11</v>
      </c>
      <c r="B18" s="17"/>
      <c r="C18" s="18"/>
      <c r="D18" s="63"/>
      <c r="E18" s="43"/>
      <c r="F18" s="40"/>
      <c r="G18" s="64"/>
      <c r="H18" s="74">
        <f t="shared" si="1"/>
        <v>0</v>
      </c>
      <c r="I18" s="64"/>
      <c r="J18" s="61">
        <f t="shared" si="2"/>
        <v>0</v>
      </c>
      <c r="K18" s="63"/>
      <c r="L18" s="62" t="s">
        <v>68</v>
      </c>
      <c r="M18" s="62" t="s">
        <v>68</v>
      </c>
    </row>
    <row r="19" spans="1:13" ht="20.55" customHeight="1" x14ac:dyDescent="0.3">
      <c r="A19" s="17">
        <v>12</v>
      </c>
      <c r="B19" s="17"/>
      <c r="C19" s="18"/>
      <c r="D19" s="63"/>
      <c r="E19" s="43"/>
      <c r="F19" s="40"/>
      <c r="G19" s="64"/>
      <c r="H19" s="74">
        <f t="shared" si="1"/>
        <v>0</v>
      </c>
      <c r="I19" s="64"/>
      <c r="J19" s="61">
        <f t="shared" si="2"/>
        <v>0</v>
      </c>
      <c r="K19" s="63"/>
      <c r="L19" s="62" t="s">
        <v>68</v>
      </c>
      <c r="M19" s="62" t="s">
        <v>68</v>
      </c>
    </row>
    <row r="20" spans="1:13" ht="20.55" customHeight="1" x14ac:dyDescent="0.3">
      <c r="A20" s="17">
        <v>13</v>
      </c>
      <c r="B20" s="17"/>
      <c r="C20" s="18"/>
      <c r="D20" s="63"/>
      <c r="E20" s="43"/>
      <c r="F20" s="40"/>
      <c r="G20" s="64"/>
      <c r="H20" s="74">
        <f t="shared" si="1"/>
        <v>0</v>
      </c>
      <c r="I20" s="64"/>
      <c r="J20" s="61">
        <f t="shared" si="2"/>
        <v>0</v>
      </c>
      <c r="K20" s="63"/>
      <c r="L20" s="62" t="s">
        <v>68</v>
      </c>
      <c r="M20" s="62" t="s">
        <v>68</v>
      </c>
    </row>
    <row r="21" spans="1:13" ht="20.55" customHeight="1" x14ac:dyDescent="0.3">
      <c r="A21" s="17">
        <v>14</v>
      </c>
      <c r="B21" s="17"/>
      <c r="C21" s="18"/>
      <c r="D21" s="63"/>
      <c r="E21" s="43"/>
      <c r="F21" s="40"/>
      <c r="G21" s="64"/>
      <c r="H21" s="74">
        <f t="shared" si="1"/>
        <v>0</v>
      </c>
      <c r="I21" s="64"/>
      <c r="J21" s="61">
        <f t="shared" si="2"/>
        <v>0</v>
      </c>
      <c r="K21" s="63"/>
      <c r="L21" s="62" t="s">
        <v>68</v>
      </c>
      <c r="M21" s="62" t="s">
        <v>68</v>
      </c>
    </row>
    <row r="22" spans="1:13" ht="20.55" customHeight="1" x14ac:dyDescent="0.3">
      <c r="A22" s="17">
        <v>15</v>
      </c>
      <c r="B22" s="17"/>
      <c r="C22" s="18"/>
      <c r="D22" s="63"/>
      <c r="E22" s="43"/>
      <c r="F22" s="40"/>
      <c r="G22" s="64"/>
      <c r="H22" s="74">
        <f t="shared" si="1"/>
        <v>0</v>
      </c>
      <c r="I22" s="64"/>
      <c r="J22" s="61">
        <f t="shared" si="2"/>
        <v>0</v>
      </c>
      <c r="K22" s="63"/>
      <c r="L22" s="62" t="s">
        <v>68</v>
      </c>
      <c r="M22" s="62" t="s">
        <v>68</v>
      </c>
    </row>
    <row r="23" spans="1:13" ht="20.55" customHeight="1" x14ac:dyDescent="0.3">
      <c r="A23" s="17">
        <v>16</v>
      </c>
      <c r="B23" s="17"/>
      <c r="C23" s="18"/>
      <c r="D23" s="63"/>
      <c r="E23" s="43"/>
      <c r="F23" s="40"/>
      <c r="G23" s="64"/>
      <c r="H23" s="74">
        <f t="shared" si="1"/>
        <v>0</v>
      </c>
      <c r="I23" s="64"/>
      <c r="J23" s="61">
        <f t="shared" si="2"/>
        <v>0</v>
      </c>
      <c r="K23" s="63"/>
      <c r="L23" s="62" t="s">
        <v>68</v>
      </c>
      <c r="M23" s="62" t="s">
        <v>68</v>
      </c>
    </row>
    <row r="24" spans="1:13" ht="20.55" customHeight="1" x14ac:dyDescent="0.3">
      <c r="A24" s="17">
        <v>17</v>
      </c>
      <c r="B24" s="17"/>
      <c r="C24" s="18"/>
      <c r="D24" s="63"/>
      <c r="E24" s="43"/>
      <c r="F24" s="40"/>
      <c r="G24" s="64"/>
      <c r="H24" s="74">
        <f t="shared" si="1"/>
        <v>0</v>
      </c>
      <c r="I24" s="64"/>
      <c r="J24" s="61">
        <f t="shared" si="2"/>
        <v>0</v>
      </c>
      <c r="K24" s="63"/>
      <c r="L24" s="62" t="s">
        <v>68</v>
      </c>
      <c r="M24" s="62" t="s">
        <v>68</v>
      </c>
    </row>
    <row r="25" spans="1:13" ht="20.55" customHeight="1" x14ac:dyDescent="0.3">
      <c r="A25" s="17">
        <v>18</v>
      </c>
      <c r="B25" s="17"/>
      <c r="C25" s="18"/>
      <c r="D25" s="63"/>
      <c r="E25" s="43"/>
      <c r="F25" s="40"/>
      <c r="G25" s="64"/>
      <c r="H25" s="74">
        <f t="shared" si="1"/>
        <v>0</v>
      </c>
      <c r="I25" s="64"/>
      <c r="J25" s="61">
        <f t="shared" si="2"/>
        <v>0</v>
      </c>
      <c r="K25" s="63"/>
      <c r="L25" s="62" t="s">
        <v>68</v>
      </c>
      <c r="M25" s="62" t="s">
        <v>68</v>
      </c>
    </row>
    <row r="26" spans="1:13" ht="20.55" customHeight="1" x14ac:dyDescent="0.3">
      <c r="A26" s="17">
        <v>19</v>
      </c>
      <c r="B26" s="17"/>
      <c r="C26" s="18"/>
      <c r="D26" s="63"/>
      <c r="E26" s="43"/>
      <c r="F26" s="40"/>
      <c r="G26" s="64"/>
      <c r="H26" s="74">
        <f t="shared" si="1"/>
        <v>0</v>
      </c>
      <c r="I26" s="64"/>
      <c r="J26" s="61">
        <f t="shared" si="2"/>
        <v>0</v>
      </c>
      <c r="K26" s="63"/>
      <c r="L26" s="62" t="s">
        <v>68</v>
      </c>
      <c r="M26" s="62" t="s">
        <v>68</v>
      </c>
    </row>
    <row r="27" spans="1:13" ht="20.55" customHeight="1" x14ac:dyDescent="0.3">
      <c r="A27" s="17">
        <v>20</v>
      </c>
      <c r="B27" s="17"/>
      <c r="C27" s="18"/>
      <c r="D27" s="63"/>
      <c r="E27" s="43"/>
      <c r="F27" s="40"/>
      <c r="G27" s="64"/>
      <c r="H27" s="74">
        <f t="shared" si="1"/>
        <v>0</v>
      </c>
      <c r="I27" s="64"/>
      <c r="J27" s="61">
        <f t="shared" si="2"/>
        <v>0</v>
      </c>
      <c r="K27" s="63"/>
      <c r="L27" s="62" t="s">
        <v>68</v>
      </c>
      <c r="M27" s="62" t="s">
        <v>68</v>
      </c>
    </row>
    <row r="28" spans="1:13" ht="20.55" customHeight="1" x14ac:dyDescent="0.3">
      <c r="A28" s="17">
        <v>21</v>
      </c>
      <c r="B28" s="17"/>
      <c r="C28" s="18"/>
      <c r="D28" s="63"/>
      <c r="E28" s="43"/>
      <c r="F28" s="40"/>
      <c r="G28" s="64"/>
      <c r="H28" s="74">
        <f t="shared" si="1"/>
        <v>0</v>
      </c>
      <c r="I28" s="64"/>
      <c r="J28" s="61">
        <f t="shared" si="2"/>
        <v>0</v>
      </c>
      <c r="K28" s="63"/>
      <c r="L28" s="62" t="s">
        <v>68</v>
      </c>
      <c r="M28" s="62" t="s">
        <v>68</v>
      </c>
    </row>
    <row r="29" spans="1:13" ht="20.55" customHeight="1" x14ac:dyDescent="0.3">
      <c r="A29" s="17">
        <v>22</v>
      </c>
      <c r="B29" s="17"/>
      <c r="C29" s="18"/>
      <c r="D29" s="63"/>
      <c r="E29" s="43"/>
      <c r="F29" s="40"/>
      <c r="G29" s="64"/>
      <c r="H29" s="74">
        <f t="shared" si="1"/>
        <v>0</v>
      </c>
      <c r="I29" s="64"/>
      <c r="J29" s="61">
        <f t="shared" si="2"/>
        <v>0</v>
      </c>
      <c r="K29" s="63"/>
      <c r="L29" s="62" t="s">
        <v>68</v>
      </c>
      <c r="M29" s="62" t="s">
        <v>68</v>
      </c>
    </row>
    <row r="30" spans="1:13" ht="20.55" customHeight="1" x14ac:dyDescent="0.3">
      <c r="A30" s="17">
        <v>23</v>
      </c>
      <c r="B30" s="17"/>
      <c r="C30" s="18"/>
      <c r="D30" s="63"/>
      <c r="E30" s="43"/>
      <c r="F30" s="40"/>
      <c r="G30" s="64"/>
      <c r="H30" s="74">
        <f t="shared" si="1"/>
        <v>0</v>
      </c>
      <c r="I30" s="64"/>
      <c r="J30" s="61">
        <f t="shared" si="2"/>
        <v>0</v>
      </c>
      <c r="K30" s="63"/>
      <c r="L30" s="62" t="s">
        <v>68</v>
      </c>
      <c r="M30" s="62" t="s">
        <v>68</v>
      </c>
    </row>
    <row r="31" spans="1:13" ht="20.55" customHeight="1" x14ac:dyDescent="0.3">
      <c r="A31" s="17">
        <v>24</v>
      </c>
      <c r="B31" s="17"/>
      <c r="C31" s="18"/>
      <c r="D31" s="63"/>
      <c r="E31" s="43"/>
      <c r="F31" s="40"/>
      <c r="G31" s="64"/>
      <c r="H31" s="74">
        <f t="shared" si="1"/>
        <v>0</v>
      </c>
      <c r="I31" s="64"/>
      <c r="J31" s="61">
        <f t="shared" si="2"/>
        <v>0</v>
      </c>
      <c r="K31" s="63"/>
      <c r="L31" s="62" t="s">
        <v>68</v>
      </c>
      <c r="M31" s="62" t="s">
        <v>68</v>
      </c>
    </row>
    <row r="32" spans="1:13" ht="20.55" customHeight="1" x14ac:dyDescent="0.3">
      <c r="A32" s="17">
        <v>25</v>
      </c>
      <c r="B32" s="17"/>
      <c r="C32" s="18"/>
      <c r="D32" s="63"/>
      <c r="E32" s="43"/>
      <c r="F32" s="40"/>
      <c r="G32" s="64"/>
      <c r="H32" s="74">
        <f t="shared" si="1"/>
        <v>0</v>
      </c>
      <c r="I32" s="64"/>
      <c r="J32" s="61">
        <f t="shared" si="2"/>
        <v>0</v>
      </c>
      <c r="K32" s="63"/>
      <c r="L32" s="62" t="s">
        <v>68</v>
      </c>
      <c r="M32" s="62" t="s">
        <v>68</v>
      </c>
    </row>
    <row r="33" spans="1:13" ht="20.55" customHeight="1" x14ac:dyDescent="0.3">
      <c r="A33" s="17">
        <v>26</v>
      </c>
      <c r="B33" s="17"/>
      <c r="C33" s="18"/>
      <c r="D33" s="63"/>
      <c r="E33" s="43"/>
      <c r="F33" s="40"/>
      <c r="G33" s="64"/>
      <c r="H33" s="74">
        <f t="shared" si="1"/>
        <v>0</v>
      </c>
      <c r="I33" s="64"/>
      <c r="J33" s="61">
        <f t="shared" si="2"/>
        <v>0</v>
      </c>
      <c r="K33" s="63"/>
      <c r="L33" s="62" t="s">
        <v>68</v>
      </c>
      <c r="M33" s="62" t="s">
        <v>68</v>
      </c>
    </row>
    <row r="34" spans="1:13" ht="20.55" customHeight="1" x14ac:dyDescent="0.3">
      <c r="A34" s="17">
        <v>27</v>
      </c>
      <c r="B34" s="17"/>
      <c r="C34" s="18"/>
      <c r="D34" s="63"/>
      <c r="E34" s="43"/>
      <c r="F34" s="40"/>
      <c r="G34" s="64"/>
      <c r="H34" s="74">
        <f t="shared" si="1"/>
        <v>0</v>
      </c>
      <c r="I34" s="64"/>
      <c r="J34" s="61">
        <f t="shared" si="2"/>
        <v>0</v>
      </c>
      <c r="K34" s="63"/>
      <c r="L34" s="62" t="s">
        <v>68</v>
      </c>
      <c r="M34" s="62" t="s">
        <v>68</v>
      </c>
    </row>
    <row r="35" spans="1:13" ht="20.55" customHeight="1" x14ac:dyDescent="0.3">
      <c r="A35" s="17">
        <v>28</v>
      </c>
      <c r="B35" s="17"/>
      <c r="C35" s="18"/>
      <c r="D35" s="63"/>
      <c r="E35" s="43"/>
      <c r="F35" s="40"/>
      <c r="G35" s="64"/>
      <c r="H35" s="74">
        <f t="shared" si="1"/>
        <v>0</v>
      </c>
      <c r="I35" s="64"/>
      <c r="J35" s="61">
        <f t="shared" si="2"/>
        <v>0</v>
      </c>
      <c r="K35" s="63"/>
      <c r="L35" s="62" t="s">
        <v>68</v>
      </c>
      <c r="M35" s="62" t="s">
        <v>68</v>
      </c>
    </row>
    <row r="36" spans="1:13" ht="20.55" customHeight="1" x14ac:dyDescent="0.3">
      <c r="A36" s="17">
        <v>29</v>
      </c>
      <c r="B36" s="17"/>
      <c r="C36" s="18"/>
      <c r="D36" s="63"/>
      <c r="E36" s="43"/>
      <c r="F36" s="40"/>
      <c r="G36" s="64"/>
      <c r="H36" s="74">
        <f t="shared" si="1"/>
        <v>0</v>
      </c>
      <c r="I36" s="64"/>
      <c r="J36" s="61">
        <f t="shared" si="2"/>
        <v>0</v>
      </c>
      <c r="K36" s="63"/>
      <c r="L36" s="62" t="s">
        <v>68</v>
      </c>
      <c r="M36" s="62" t="s">
        <v>68</v>
      </c>
    </row>
    <row r="37" spans="1:13" ht="20.55" customHeight="1" x14ac:dyDescent="0.3">
      <c r="A37" s="17">
        <v>30</v>
      </c>
      <c r="B37" s="17"/>
      <c r="C37" s="18"/>
      <c r="D37" s="63"/>
      <c r="E37" s="43"/>
      <c r="F37" s="40"/>
      <c r="G37" s="64"/>
      <c r="H37" s="74">
        <f t="shared" si="1"/>
        <v>0</v>
      </c>
      <c r="I37" s="64"/>
      <c r="J37" s="61">
        <f t="shared" si="2"/>
        <v>0</v>
      </c>
      <c r="K37" s="63"/>
      <c r="L37" s="62" t="s">
        <v>68</v>
      </c>
      <c r="M37" s="62" t="s">
        <v>68</v>
      </c>
    </row>
    <row r="38" spans="1:13" ht="20.55" customHeight="1" x14ac:dyDescent="0.3">
      <c r="A38" s="17">
        <v>31</v>
      </c>
      <c r="B38" s="17"/>
      <c r="C38" s="18"/>
      <c r="D38" s="63"/>
      <c r="E38" s="43"/>
      <c r="F38" s="40"/>
      <c r="G38" s="64"/>
      <c r="H38" s="74">
        <f t="shared" si="1"/>
        <v>0</v>
      </c>
      <c r="I38" s="64"/>
      <c r="J38" s="61">
        <f t="shared" si="2"/>
        <v>0</v>
      </c>
      <c r="K38" s="63"/>
      <c r="L38" s="62" t="s">
        <v>68</v>
      </c>
      <c r="M38" s="62" t="s">
        <v>68</v>
      </c>
    </row>
    <row r="39" spans="1:13" ht="20.55" customHeight="1" x14ac:dyDescent="0.3">
      <c r="A39" s="17">
        <v>32</v>
      </c>
      <c r="B39" s="17"/>
      <c r="C39" s="18"/>
      <c r="D39" s="63"/>
      <c r="E39" s="43"/>
      <c r="F39" s="40"/>
      <c r="G39" s="64"/>
      <c r="H39" s="74">
        <f t="shared" si="1"/>
        <v>0</v>
      </c>
      <c r="I39" s="64"/>
      <c r="J39" s="61">
        <f t="shared" si="2"/>
        <v>0</v>
      </c>
      <c r="K39" s="63"/>
      <c r="L39" s="62" t="s">
        <v>68</v>
      </c>
      <c r="M39" s="62" t="s">
        <v>68</v>
      </c>
    </row>
    <row r="40" spans="1:13" ht="20.55" customHeight="1" x14ac:dyDescent="0.3">
      <c r="A40" s="17">
        <v>33</v>
      </c>
      <c r="B40" s="17"/>
      <c r="C40" s="18"/>
      <c r="D40" s="63"/>
      <c r="E40" s="43"/>
      <c r="F40" s="40"/>
      <c r="G40" s="64"/>
      <c r="H40" s="74">
        <f t="shared" si="1"/>
        <v>0</v>
      </c>
      <c r="I40" s="64"/>
      <c r="J40" s="61">
        <f t="shared" si="2"/>
        <v>0</v>
      </c>
      <c r="K40" s="63"/>
      <c r="L40" s="62" t="s">
        <v>68</v>
      </c>
      <c r="M40" s="62" t="s">
        <v>68</v>
      </c>
    </row>
    <row r="41" spans="1:13" ht="20.55" customHeight="1" x14ac:dyDescent="0.3">
      <c r="A41" s="17">
        <v>34</v>
      </c>
      <c r="B41" s="17"/>
      <c r="C41" s="18"/>
      <c r="D41" s="63"/>
      <c r="E41" s="43"/>
      <c r="F41" s="40"/>
      <c r="G41" s="64"/>
      <c r="H41" s="74">
        <f t="shared" si="1"/>
        <v>0</v>
      </c>
      <c r="I41" s="64"/>
      <c r="J41" s="61">
        <f t="shared" si="2"/>
        <v>0</v>
      </c>
      <c r="K41" s="63"/>
      <c r="L41" s="62" t="s">
        <v>68</v>
      </c>
      <c r="M41" s="62" t="s">
        <v>68</v>
      </c>
    </row>
    <row r="42" spans="1:13" ht="20.55" customHeight="1" x14ac:dyDescent="0.3">
      <c r="A42" s="17">
        <v>35</v>
      </c>
      <c r="B42" s="17"/>
      <c r="C42" s="18"/>
      <c r="D42" s="63"/>
      <c r="E42" s="43"/>
      <c r="F42" s="40"/>
      <c r="G42" s="64"/>
      <c r="H42" s="74">
        <f t="shared" si="1"/>
        <v>0</v>
      </c>
      <c r="I42" s="64"/>
      <c r="J42" s="61">
        <f t="shared" si="2"/>
        <v>0</v>
      </c>
      <c r="K42" s="63"/>
      <c r="L42" s="62" t="s">
        <v>68</v>
      </c>
      <c r="M42" s="62" t="s">
        <v>68</v>
      </c>
    </row>
    <row r="43" spans="1:13" ht="20.55" customHeight="1" x14ac:dyDescent="0.3">
      <c r="A43" s="17">
        <v>36</v>
      </c>
      <c r="B43" s="17"/>
      <c r="C43" s="18"/>
      <c r="D43" s="63"/>
      <c r="E43" s="43"/>
      <c r="F43" s="40"/>
      <c r="G43" s="64"/>
      <c r="H43" s="74">
        <f t="shared" si="1"/>
        <v>0</v>
      </c>
      <c r="I43" s="64"/>
      <c r="J43" s="61">
        <f t="shared" si="2"/>
        <v>0</v>
      </c>
      <c r="K43" s="63"/>
      <c r="L43" s="62" t="s">
        <v>68</v>
      </c>
      <c r="M43" s="62" t="s">
        <v>68</v>
      </c>
    </row>
    <row r="44" spans="1:13" ht="20.55" customHeight="1" x14ac:dyDescent="0.3">
      <c r="A44" s="17">
        <v>37</v>
      </c>
      <c r="B44" s="17"/>
      <c r="C44" s="18"/>
      <c r="D44" s="63"/>
      <c r="E44" s="43"/>
      <c r="F44" s="40"/>
      <c r="G44" s="64"/>
      <c r="H44" s="74">
        <f t="shared" si="1"/>
        <v>0</v>
      </c>
      <c r="I44" s="64"/>
      <c r="J44" s="61">
        <f t="shared" si="2"/>
        <v>0</v>
      </c>
      <c r="K44" s="63"/>
      <c r="L44" s="62" t="s">
        <v>68</v>
      </c>
      <c r="M44" s="62" t="s">
        <v>68</v>
      </c>
    </row>
    <row r="45" spans="1:13" ht="20.55" customHeight="1" x14ac:dyDescent="0.3">
      <c r="A45" s="17">
        <v>38</v>
      </c>
      <c r="B45" s="17"/>
      <c r="C45" s="18"/>
      <c r="D45" s="63"/>
      <c r="E45" s="43"/>
      <c r="F45" s="40"/>
      <c r="G45" s="64"/>
      <c r="H45" s="74">
        <f t="shared" si="1"/>
        <v>0</v>
      </c>
      <c r="I45" s="64"/>
      <c r="J45" s="61">
        <f t="shared" si="2"/>
        <v>0</v>
      </c>
      <c r="K45" s="63"/>
      <c r="L45" s="62" t="s">
        <v>68</v>
      </c>
      <c r="M45" s="62" t="s">
        <v>68</v>
      </c>
    </row>
    <row r="46" spans="1:13" ht="20.55" customHeight="1" x14ac:dyDescent="0.3">
      <c r="A46" s="17">
        <v>39</v>
      </c>
      <c r="B46" s="17"/>
      <c r="C46" s="18"/>
      <c r="D46" s="63"/>
      <c r="E46" s="43"/>
      <c r="F46" s="40"/>
      <c r="G46" s="64"/>
      <c r="H46" s="74">
        <f t="shared" si="1"/>
        <v>0</v>
      </c>
      <c r="I46" s="64"/>
      <c r="J46" s="61">
        <f t="shared" si="2"/>
        <v>0</v>
      </c>
      <c r="K46" s="63"/>
      <c r="L46" s="62" t="s">
        <v>68</v>
      </c>
      <c r="M46" s="62" t="s">
        <v>68</v>
      </c>
    </row>
    <row r="47" spans="1:13" ht="20.55" customHeight="1" x14ac:dyDescent="0.3">
      <c r="A47" s="17">
        <v>40</v>
      </c>
      <c r="B47" s="17"/>
      <c r="C47" s="18"/>
      <c r="D47" s="63"/>
      <c r="E47" s="43"/>
      <c r="F47" s="40"/>
      <c r="G47" s="64"/>
      <c r="H47" s="74">
        <f t="shared" si="1"/>
        <v>0</v>
      </c>
      <c r="I47" s="64"/>
      <c r="J47" s="61">
        <f t="shared" si="2"/>
        <v>0</v>
      </c>
      <c r="K47" s="63"/>
      <c r="L47" s="62" t="s">
        <v>68</v>
      </c>
      <c r="M47" s="62" t="s">
        <v>68</v>
      </c>
    </row>
    <row r="48" spans="1:13" ht="20.55" customHeight="1" x14ac:dyDescent="0.3">
      <c r="A48" s="17">
        <v>41</v>
      </c>
      <c r="B48" s="17"/>
      <c r="C48" s="18"/>
      <c r="D48" s="63"/>
      <c r="E48" s="43"/>
      <c r="F48" s="40"/>
      <c r="G48" s="64"/>
      <c r="H48" s="74">
        <f t="shared" si="1"/>
        <v>0</v>
      </c>
      <c r="I48" s="64"/>
      <c r="J48" s="61">
        <f t="shared" si="2"/>
        <v>0</v>
      </c>
      <c r="K48" s="63"/>
      <c r="L48" s="62" t="s">
        <v>68</v>
      </c>
      <c r="M48" s="62" t="s">
        <v>68</v>
      </c>
    </row>
    <row r="49" spans="1:13" ht="20.55" customHeight="1" x14ac:dyDescent="0.3">
      <c r="A49" s="17">
        <v>42</v>
      </c>
      <c r="B49" s="17"/>
      <c r="C49" s="18"/>
      <c r="D49" s="63"/>
      <c r="E49" s="43"/>
      <c r="F49" s="40"/>
      <c r="G49" s="64"/>
      <c r="H49" s="74">
        <f t="shared" si="1"/>
        <v>0</v>
      </c>
      <c r="I49" s="64"/>
      <c r="J49" s="61">
        <f t="shared" si="2"/>
        <v>0</v>
      </c>
      <c r="K49" s="63"/>
      <c r="L49" s="62" t="s">
        <v>68</v>
      </c>
      <c r="M49" s="62" t="s">
        <v>68</v>
      </c>
    </row>
    <row r="50" spans="1:13" ht="20.55" customHeight="1" x14ac:dyDescent="0.3">
      <c r="A50" s="17">
        <v>43</v>
      </c>
      <c r="B50" s="17"/>
      <c r="C50" s="18"/>
      <c r="D50" s="63"/>
      <c r="E50" s="43"/>
      <c r="F50" s="40"/>
      <c r="G50" s="64"/>
      <c r="H50" s="74">
        <f t="shared" si="1"/>
        <v>0</v>
      </c>
      <c r="I50" s="64"/>
      <c r="J50" s="61">
        <f t="shared" si="2"/>
        <v>0</v>
      </c>
      <c r="K50" s="63"/>
      <c r="L50" s="62" t="s">
        <v>68</v>
      </c>
      <c r="M50" s="62" t="s">
        <v>68</v>
      </c>
    </row>
    <row r="51" spans="1:13" ht="20.55" customHeight="1" x14ac:dyDescent="0.3">
      <c r="A51" s="17">
        <v>44</v>
      </c>
      <c r="B51" s="17"/>
      <c r="C51" s="18"/>
      <c r="D51" s="63"/>
      <c r="E51" s="43"/>
      <c r="F51" s="40"/>
      <c r="G51" s="64"/>
      <c r="H51" s="74">
        <f t="shared" si="1"/>
        <v>0</v>
      </c>
      <c r="I51" s="64"/>
      <c r="J51" s="61">
        <f t="shared" si="2"/>
        <v>0</v>
      </c>
      <c r="K51" s="63"/>
      <c r="L51" s="62" t="s">
        <v>68</v>
      </c>
      <c r="M51" s="62" t="s">
        <v>68</v>
      </c>
    </row>
    <row r="52" spans="1:13" ht="20.55" customHeight="1" x14ac:dyDescent="0.3">
      <c r="A52" s="17">
        <v>45</v>
      </c>
      <c r="B52" s="17"/>
      <c r="C52" s="18"/>
      <c r="D52" s="63"/>
      <c r="E52" s="43"/>
      <c r="F52" s="40"/>
      <c r="G52" s="64"/>
      <c r="H52" s="74">
        <f t="shared" si="1"/>
        <v>0</v>
      </c>
      <c r="I52" s="64"/>
      <c r="J52" s="61">
        <f t="shared" si="2"/>
        <v>0</v>
      </c>
      <c r="K52" s="63"/>
      <c r="L52" s="62" t="s">
        <v>68</v>
      </c>
      <c r="M52" s="62" t="s">
        <v>68</v>
      </c>
    </row>
    <row r="53" spans="1:13" ht="20.55" customHeight="1" x14ac:dyDescent="0.3">
      <c r="A53" s="17">
        <v>46</v>
      </c>
      <c r="B53" s="17"/>
      <c r="C53" s="18"/>
      <c r="D53" s="63"/>
      <c r="E53" s="43"/>
      <c r="F53" s="40"/>
      <c r="G53" s="64"/>
      <c r="H53" s="74">
        <f t="shared" si="1"/>
        <v>0</v>
      </c>
      <c r="I53" s="64"/>
      <c r="J53" s="61">
        <f t="shared" si="2"/>
        <v>0</v>
      </c>
      <c r="K53" s="63"/>
      <c r="L53" s="62" t="s">
        <v>68</v>
      </c>
      <c r="M53" s="62" t="s">
        <v>68</v>
      </c>
    </row>
    <row r="54" spans="1:13" ht="20.55" customHeight="1" x14ac:dyDescent="0.3">
      <c r="A54" s="17">
        <v>47</v>
      </c>
      <c r="B54" s="17"/>
      <c r="C54" s="18"/>
      <c r="D54" s="63"/>
      <c r="E54" s="43"/>
      <c r="F54" s="40"/>
      <c r="G54" s="64"/>
      <c r="H54" s="74">
        <f t="shared" si="1"/>
        <v>0</v>
      </c>
      <c r="I54" s="64"/>
      <c r="J54" s="61">
        <f t="shared" si="2"/>
        <v>0</v>
      </c>
      <c r="K54" s="63"/>
      <c r="L54" s="62" t="s">
        <v>68</v>
      </c>
      <c r="M54" s="62" t="s">
        <v>68</v>
      </c>
    </row>
    <row r="55" spans="1:13" ht="20.55" customHeight="1" x14ac:dyDescent="0.3">
      <c r="A55" s="17">
        <v>48</v>
      </c>
      <c r="B55" s="17"/>
      <c r="C55" s="18"/>
      <c r="D55" s="63"/>
      <c r="E55" s="43"/>
      <c r="F55" s="40"/>
      <c r="G55" s="64"/>
      <c r="H55" s="74">
        <f t="shared" si="1"/>
        <v>0</v>
      </c>
      <c r="I55" s="64"/>
      <c r="J55" s="61">
        <f t="shared" si="2"/>
        <v>0</v>
      </c>
      <c r="K55" s="63"/>
      <c r="L55" s="62" t="s">
        <v>68</v>
      </c>
      <c r="M55" s="62" t="s">
        <v>68</v>
      </c>
    </row>
    <row r="56" spans="1:13" ht="20.55" customHeight="1" x14ac:dyDescent="0.3">
      <c r="A56" s="17">
        <v>49</v>
      </c>
      <c r="B56" s="17"/>
      <c r="C56" s="18"/>
      <c r="D56" s="63"/>
      <c r="E56" s="43"/>
      <c r="F56" s="40"/>
      <c r="G56" s="64"/>
      <c r="H56" s="74">
        <f t="shared" si="1"/>
        <v>0</v>
      </c>
      <c r="I56" s="64"/>
      <c r="J56" s="61">
        <f t="shared" si="2"/>
        <v>0</v>
      </c>
      <c r="K56" s="63"/>
      <c r="L56" s="62" t="s">
        <v>68</v>
      </c>
      <c r="M56" s="62" t="s">
        <v>68</v>
      </c>
    </row>
    <row r="57" spans="1:13" ht="20.55" customHeight="1" x14ac:dyDescent="0.3">
      <c r="A57" s="17">
        <v>50</v>
      </c>
      <c r="B57" s="17"/>
      <c r="C57" s="18"/>
      <c r="D57" s="63"/>
      <c r="E57" s="43"/>
      <c r="F57" s="40"/>
      <c r="G57" s="64"/>
      <c r="H57" s="74">
        <f t="shared" si="1"/>
        <v>0</v>
      </c>
      <c r="I57" s="64"/>
      <c r="J57" s="61">
        <f t="shared" si="2"/>
        <v>0</v>
      </c>
      <c r="K57" s="63"/>
      <c r="L57" s="62" t="s">
        <v>68</v>
      </c>
      <c r="M57" s="62" t="s">
        <v>68</v>
      </c>
    </row>
    <row r="58" spans="1:13" ht="20.55" customHeight="1" x14ac:dyDescent="0.3">
      <c r="J58" s="56">
        <f>SUM(J8:J57)</f>
        <v>0</v>
      </c>
      <c r="L58" s="56">
        <f>SUM(L8:L57)</f>
        <v>0</v>
      </c>
    </row>
  </sheetData>
  <sheetProtection sheet="1" objects="1" scenarios="1"/>
  <mergeCells count="2">
    <mergeCell ref="B2:M2"/>
    <mergeCell ref="B4:M4"/>
  </mergeCells>
  <dataValidations disablePrompts="1" count="1">
    <dataValidation type="list" allowBlank="1" showInputMessage="1" showErrorMessage="1" sqref="E8:E57" xr:uid="{574E288D-0FF0-4591-A770-28BFCE0D6537}">
      <formula1>"Doelstelling 1: hardware"</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F176D-EF00-4227-BB96-B3F3D837FEE3}">
  <dimension ref="A1:K38"/>
  <sheetViews>
    <sheetView zoomScale="90" zoomScaleNormal="90" workbookViewId="0">
      <selection activeCell="N7" sqref="N7"/>
    </sheetView>
  </sheetViews>
  <sheetFormatPr defaultColWidth="8.77734375" defaultRowHeight="14.4" x14ac:dyDescent="0.3"/>
  <cols>
    <col min="1" max="1" width="6.21875" customWidth="1"/>
    <col min="2" max="2" width="27.21875" customWidth="1"/>
    <col min="3" max="3" width="27" customWidth="1"/>
    <col min="4" max="4" width="35.44140625" customWidth="1"/>
    <col min="5" max="8" width="17.77734375" customWidth="1"/>
    <col min="9" max="9" width="44.44140625" customWidth="1"/>
    <col min="10" max="11" width="24.44140625" customWidth="1"/>
  </cols>
  <sheetData>
    <row r="1" spans="1:11" ht="15" thickBot="1" x14ac:dyDescent="0.35"/>
    <row r="2" spans="1:11" ht="15" thickBot="1" x14ac:dyDescent="0.35">
      <c r="B2" s="95" t="s">
        <v>92</v>
      </c>
      <c r="C2" s="96"/>
      <c r="D2" s="96"/>
      <c r="E2" s="96"/>
      <c r="F2" s="96"/>
      <c r="G2" s="96"/>
      <c r="H2" s="96"/>
      <c r="I2" s="96"/>
      <c r="J2" s="96"/>
      <c r="K2" s="97"/>
    </row>
    <row r="3" spans="1:11" ht="15" thickBot="1" x14ac:dyDescent="0.35"/>
    <row r="4" spans="1:11" ht="75" customHeight="1" thickBot="1" x14ac:dyDescent="0.35">
      <c r="B4" s="103" t="s">
        <v>93</v>
      </c>
      <c r="C4" s="104"/>
      <c r="D4" s="104"/>
      <c r="E4" s="104"/>
      <c r="F4" s="104"/>
      <c r="G4" s="104"/>
      <c r="H4" s="104"/>
      <c r="I4" s="104"/>
      <c r="J4" s="104"/>
      <c r="K4" s="105"/>
    </row>
    <row r="6" spans="1:11" ht="20.55" customHeight="1" x14ac:dyDescent="0.3">
      <c r="H6" s="59">
        <f>H38</f>
        <v>0</v>
      </c>
      <c r="J6" s="59">
        <f t="shared" ref="J6" si="0">J38</f>
        <v>0</v>
      </c>
    </row>
    <row r="7" spans="1:11" ht="43.2" x14ac:dyDescent="0.3">
      <c r="B7" s="25" t="s">
        <v>43</v>
      </c>
      <c r="C7" s="25" t="s">
        <v>44</v>
      </c>
      <c r="D7" s="25" t="s">
        <v>94</v>
      </c>
      <c r="E7" s="60" t="s">
        <v>45</v>
      </c>
      <c r="F7" s="25" t="s">
        <v>95</v>
      </c>
      <c r="G7" s="25" t="s">
        <v>96</v>
      </c>
      <c r="H7" s="60" t="s">
        <v>97</v>
      </c>
      <c r="I7" s="25" t="s">
        <v>98</v>
      </c>
      <c r="J7" s="27" t="s">
        <v>81</v>
      </c>
      <c r="K7" s="27" t="s">
        <v>61</v>
      </c>
    </row>
    <row r="8" spans="1:11" ht="19.95" customHeight="1" x14ac:dyDescent="0.3">
      <c r="A8" s="17">
        <v>1</v>
      </c>
      <c r="B8" s="17"/>
      <c r="C8" s="17"/>
      <c r="D8" s="63"/>
      <c r="E8" s="16"/>
      <c r="F8" s="63"/>
      <c r="G8" s="63"/>
      <c r="H8" s="65">
        <v>0</v>
      </c>
      <c r="I8" s="63"/>
      <c r="J8" s="36" t="s">
        <v>68</v>
      </c>
      <c r="K8" s="36" t="s">
        <v>68</v>
      </c>
    </row>
    <row r="9" spans="1:11" ht="19.95" customHeight="1" x14ac:dyDescent="0.3">
      <c r="A9" s="17">
        <v>2</v>
      </c>
      <c r="B9" s="17"/>
      <c r="C9" s="17"/>
      <c r="D9" s="63"/>
      <c r="E9" s="16"/>
      <c r="F9" s="63"/>
      <c r="G9" s="63"/>
      <c r="H9" s="65">
        <v>0</v>
      </c>
      <c r="I9" s="63"/>
      <c r="J9" s="36" t="s">
        <v>68</v>
      </c>
      <c r="K9" s="36" t="s">
        <v>68</v>
      </c>
    </row>
    <row r="10" spans="1:11" ht="19.95" customHeight="1" x14ac:dyDescent="0.3">
      <c r="A10" s="17">
        <v>3</v>
      </c>
      <c r="B10" s="17"/>
      <c r="C10" s="17"/>
      <c r="D10" s="63"/>
      <c r="E10" s="16"/>
      <c r="F10" s="63"/>
      <c r="G10" s="63"/>
      <c r="H10" s="65">
        <v>0</v>
      </c>
      <c r="I10" s="63"/>
      <c r="J10" s="36" t="s">
        <v>68</v>
      </c>
      <c r="K10" s="36" t="s">
        <v>68</v>
      </c>
    </row>
    <row r="11" spans="1:11" ht="19.95" customHeight="1" x14ac:dyDescent="0.3">
      <c r="A11" s="17">
        <v>4</v>
      </c>
      <c r="B11" s="17"/>
      <c r="C11" s="17"/>
      <c r="D11" s="63"/>
      <c r="E11" s="16"/>
      <c r="F11" s="63"/>
      <c r="G11" s="63"/>
      <c r="H11" s="65">
        <v>0</v>
      </c>
      <c r="I11" s="63"/>
      <c r="J11" s="36" t="s">
        <v>68</v>
      </c>
      <c r="K11" s="36" t="s">
        <v>68</v>
      </c>
    </row>
    <row r="12" spans="1:11" ht="19.95" customHeight="1" x14ac:dyDescent="0.3">
      <c r="A12" s="17">
        <v>5</v>
      </c>
      <c r="B12" s="17"/>
      <c r="C12" s="17"/>
      <c r="D12" s="63"/>
      <c r="E12" s="16"/>
      <c r="F12" s="63"/>
      <c r="G12" s="63"/>
      <c r="H12" s="65">
        <v>0</v>
      </c>
      <c r="I12" s="63"/>
      <c r="J12" s="36" t="s">
        <v>68</v>
      </c>
      <c r="K12" s="36" t="s">
        <v>68</v>
      </c>
    </row>
    <row r="13" spans="1:11" ht="19.95" customHeight="1" x14ac:dyDescent="0.3">
      <c r="A13" s="17">
        <v>6</v>
      </c>
      <c r="B13" s="17"/>
      <c r="C13" s="17"/>
      <c r="D13" s="63"/>
      <c r="E13" s="16"/>
      <c r="F13" s="63"/>
      <c r="G13" s="63"/>
      <c r="H13" s="65">
        <v>0</v>
      </c>
      <c r="I13" s="63"/>
      <c r="J13" s="36" t="s">
        <v>68</v>
      </c>
      <c r="K13" s="36" t="s">
        <v>68</v>
      </c>
    </row>
    <row r="14" spans="1:11" ht="19.95" customHeight="1" x14ac:dyDescent="0.3">
      <c r="A14" s="17">
        <v>7</v>
      </c>
      <c r="B14" s="17"/>
      <c r="C14" s="17"/>
      <c r="D14" s="63"/>
      <c r="E14" s="16"/>
      <c r="F14" s="63"/>
      <c r="G14" s="63"/>
      <c r="H14" s="65">
        <v>0</v>
      </c>
      <c r="I14" s="63"/>
      <c r="J14" s="36" t="s">
        <v>68</v>
      </c>
      <c r="K14" s="36" t="s">
        <v>68</v>
      </c>
    </row>
    <row r="15" spans="1:11" ht="19.95" customHeight="1" x14ac:dyDescent="0.3">
      <c r="A15" s="17">
        <v>8</v>
      </c>
      <c r="B15" s="17"/>
      <c r="C15" s="17"/>
      <c r="D15" s="63"/>
      <c r="E15" s="16"/>
      <c r="F15" s="63"/>
      <c r="G15" s="63"/>
      <c r="H15" s="65">
        <v>0</v>
      </c>
      <c r="I15" s="63"/>
      <c r="J15" s="36" t="s">
        <v>68</v>
      </c>
      <c r="K15" s="36" t="s">
        <v>68</v>
      </c>
    </row>
    <row r="16" spans="1:11" ht="19.95" customHeight="1" x14ac:dyDescent="0.3">
      <c r="A16" s="17">
        <v>9</v>
      </c>
      <c r="B16" s="17"/>
      <c r="C16" s="17"/>
      <c r="D16" s="63"/>
      <c r="E16" s="16"/>
      <c r="F16" s="63"/>
      <c r="G16" s="63"/>
      <c r="H16" s="65">
        <v>0</v>
      </c>
      <c r="I16" s="63"/>
      <c r="J16" s="36" t="s">
        <v>68</v>
      </c>
      <c r="K16" s="36" t="s">
        <v>68</v>
      </c>
    </row>
    <row r="17" spans="1:11" ht="19.95" customHeight="1" x14ac:dyDescent="0.3">
      <c r="A17" s="17">
        <v>10</v>
      </c>
      <c r="B17" s="17"/>
      <c r="C17" s="17"/>
      <c r="D17" s="63"/>
      <c r="E17" s="16"/>
      <c r="F17" s="63"/>
      <c r="G17" s="63"/>
      <c r="H17" s="65">
        <v>0</v>
      </c>
      <c r="I17" s="63"/>
      <c r="J17" s="36" t="s">
        <v>68</v>
      </c>
      <c r="K17" s="36" t="s">
        <v>68</v>
      </c>
    </row>
    <row r="18" spans="1:11" ht="19.95" customHeight="1" x14ac:dyDescent="0.3">
      <c r="A18" s="17">
        <v>11</v>
      </c>
      <c r="B18" s="17"/>
      <c r="C18" s="17"/>
      <c r="D18" s="63"/>
      <c r="E18" s="16"/>
      <c r="F18" s="63"/>
      <c r="G18" s="63"/>
      <c r="H18" s="65">
        <v>0</v>
      </c>
      <c r="I18" s="63"/>
      <c r="J18" s="36" t="s">
        <v>68</v>
      </c>
      <c r="K18" s="36" t="s">
        <v>68</v>
      </c>
    </row>
    <row r="19" spans="1:11" ht="19.95" customHeight="1" x14ac:dyDescent="0.3">
      <c r="A19" s="17">
        <v>12</v>
      </c>
      <c r="B19" s="17"/>
      <c r="C19" s="17"/>
      <c r="D19" s="63"/>
      <c r="E19" s="16"/>
      <c r="F19" s="63"/>
      <c r="G19" s="63"/>
      <c r="H19" s="65">
        <v>0</v>
      </c>
      <c r="I19" s="63"/>
      <c r="J19" s="36" t="s">
        <v>68</v>
      </c>
      <c r="K19" s="36" t="s">
        <v>68</v>
      </c>
    </row>
    <row r="20" spans="1:11" ht="19.95" customHeight="1" x14ac:dyDescent="0.3">
      <c r="A20" s="17">
        <v>13</v>
      </c>
      <c r="B20" s="17"/>
      <c r="C20" s="17"/>
      <c r="D20" s="63"/>
      <c r="E20" s="16"/>
      <c r="F20" s="63"/>
      <c r="G20" s="63"/>
      <c r="H20" s="65">
        <v>0</v>
      </c>
      <c r="I20" s="63"/>
      <c r="J20" s="36" t="s">
        <v>68</v>
      </c>
      <c r="K20" s="36" t="s">
        <v>68</v>
      </c>
    </row>
    <row r="21" spans="1:11" ht="19.95" customHeight="1" x14ac:dyDescent="0.3">
      <c r="A21" s="17">
        <v>14</v>
      </c>
      <c r="B21" s="17"/>
      <c r="C21" s="17"/>
      <c r="D21" s="63"/>
      <c r="E21" s="16"/>
      <c r="F21" s="63"/>
      <c r="G21" s="63"/>
      <c r="H21" s="65">
        <v>0</v>
      </c>
      <c r="I21" s="63"/>
      <c r="J21" s="36" t="s">
        <v>68</v>
      </c>
      <c r="K21" s="36" t="s">
        <v>68</v>
      </c>
    </row>
    <row r="22" spans="1:11" ht="19.95" customHeight="1" x14ac:dyDescent="0.3">
      <c r="A22" s="17">
        <v>15</v>
      </c>
      <c r="B22" s="17"/>
      <c r="C22" s="17"/>
      <c r="D22" s="63"/>
      <c r="E22" s="16"/>
      <c r="F22" s="63"/>
      <c r="G22" s="63"/>
      <c r="H22" s="65">
        <v>0</v>
      </c>
      <c r="I22" s="63"/>
      <c r="J22" s="36" t="s">
        <v>68</v>
      </c>
      <c r="K22" s="36" t="s">
        <v>68</v>
      </c>
    </row>
    <row r="23" spans="1:11" ht="19.95" customHeight="1" x14ac:dyDescent="0.3">
      <c r="A23" s="17">
        <v>16</v>
      </c>
      <c r="B23" s="17"/>
      <c r="C23" s="17"/>
      <c r="D23" s="63"/>
      <c r="E23" s="16"/>
      <c r="F23" s="63"/>
      <c r="G23" s="63"/>
      <c r="H23" s="65">
        <v>0</v>
      </c>
      <c r="I23" s="63"/>
      <c r="J23" s="36" t="s">
        <v>68</v>
      </c>
      <c r="K23" s="36" t="s">
        <v>68</v>
      </c>
    </row>
    <row r="24" spans="1:11" ht="19.95" customHeight="1" x14ac:dyDescent="0.3">
      <c r="A24" s="17">
        <v>17</v>
      </c>
      <c r="B24" s="17"/>
      <c r="C24" s="17"/>
      <c r="D24" s="63"/>
      <c r="E24" s="16"/>
      <c r="F24" s="63"/>
      <c r="G24" s="63"/>
      <c r="H24" s="65">
        <v>0</v>
      </c>
      <c r="I24" s="63"/>
      <c r="J24" s="36" t="s">
        <v>68</v>
      </c>
      <c r="K24" s="36" t="s">
        <v>68</v>
      </c>
    </row>
    <row r="25" spans="1:11" ht="19.95" customHeight="1" x14ac:dyDescent="0.3">
      <c r="A25" s="17">
        <v>18</v>
      </c>
      <c r="B25" s="17"/>
      <c r="C25" s="17"/>
      <c r="D25" s="63"/>
      <c r="E25" s="16"/>
      <c r="F25" s="63"/>
      <c r="G25" s="63"/>
      <c r="H25" s="65">
        <v>0</v>
      </c>
      <c r="I25" s="63"/>
      <c r="J25" s="36" t="s">
        <v>68</v>
      </c>
      <c r="K25" s="36" t="s">
        <v>68</v>
      </c>
    </row>
    <row r="26" spans="1:11" ht="19.95" customHeight="1" x14ac:dyDescent="0.3">
      <c r="A26" s="17">
        <v>19</v>
      </c>
      <c r="B26" s="17"/>
      <c r="C26" s="17"/>
      <c r="D26" s="63"/>
      <c r="E26" s="16"/>
      <c r="F26" s="63"/>
      <c r="G26" s="63"/>
      <c r="H26" s="65">
        <v>0</v>
      </c>
      <c r="I26" s="63"/>
      <c r="J26" s="36" t="s">
        <v>68</v>
      </c>
      <c r="K26" s="36" t="s">
        <v>68</v>
      </c>
    </row>
    <row r="27" spans="1:11" ht="19.95" customHeight="1" x14ac:dyDescent="0.3">
      <c r="A27" s="17">
        <v>20</v>
      </c>
      <c r="B27" s="17"/>
      <c r="C27" s="17"/>
      <c r="D27" s="63"/>
      <c r="E27" s="16"/>
      <c r="F27" s="63"/>
      <c r="G27" s="63"/>
      <c r="H27" s="65">
        <v>0</v>
      </c>
      <c r="I27" s="63"/>
      <c r="J27" s="36" t="s">
        <v>68</v>
      </c>
      <c r="K27" s="36" t="s">
        <v>68</v>
      </c>
    </row>
    <row r="28" spans="1:11" ht="19.95" customHeight="1" x14ac:dyDescent="0.3">
      <c r="A28" s="17">
        <v>21</v>
      </c>
      <c r="B28" s="17"/>
      <c r="C28" s="17"/>
      <c r="D28" s="63"/>
      <c r="E28" s="16"/>
      <c r="F28" s="63"/>
      <c r="G28" s="63"/>
      <c r="H28" s="65">
        <v>0</v>
      </c>
      <c r="I28" s="63"/>
      <c r="J28" s="36" t="s">
        <v>68</v>
      </c>
      <c r="K28" s="36" t="s">
        <v>68</v>
      </c>
    </row>
    <row r="29" spans="1:11" ht="19.95" customHeight="1" x14ac:dyDescent="0.3">
      <c r="A29" s="17">
        <v>22</v>
      </c>
      <c r="B29" s="17"/>
      <c r="C29" s="17"/>
      <c r="D29" s="63"/>
      <c r="E29" s="16"/>
      <c r="F29" s="63"/>
      <c r="G29" s="63"/>
      <c r="H29" s="65">
        <v>0</v>
      </c>
      <c r="I29" s="63"/>
      <c r="J29" s="36" t="s">
        <v>68</v>
      </c>
      <c r="K29" s="36" t="s">
        <v>68</v>
      </c>
    </row>
    <row r="30" spans="1:11" ht="19.95" customHeight="1" x14ac:dyDescent="0.3">
      <c r="A30" s="17">
        <v>23</v>
      </c>
      <c r="B30" s="17"/>
      <c r="C30" s="17"/>
      <c r="D30" s="63"/>
      <c r="E30" s="16"/>
      <c r="F30" s="63"/>
      <c r="G30" s="63"/>
      <c r="H30" s="65">
        <v>0</v>
      </c>
      <c r="I30" s="63"/>
      <c r="J30" s="36" t="s">
        <v>68</v>
      </c>
      <c r="K30" s="36" t="s">
        <v>68</v>
      </c>
    </row>
    <row r="31" spans="1:11" ht="19.95" customHeight="1" x14ac:dyDescent="0.3">
      <c r="A31" s="17">
        <v>24</v>
      </c>
      <c r="B31" s="17"/>
      <c r="C31" s="17"/>
      <c r="D31" s="63"/>
      <c r="E31" s="16"/>
      <c r="F31" s="63"/>
      <c r="G31" s="63"/>
      <c r="H31" s="65">
        <v>0</v>
      </c>
      <c r="I31" s="63"/>
      <c r="J31" s="36" t="s">
        <v>68</v>
      </c>
      <c r="K31" s="36" t="s">
        <v>68</v>
      </c>
    </row>
    <row r="32" spans="1:11" ht="19.95" customHeight="1" x14ac:dyDescent="0.3">
      <c r="A32" s="17">
        <v>25</v>
      </c>
      <c r="B32" s="17"/>
      <c r="C32" s="17"/>
      <c r="D32" s="63"/>
      <c r="E32" s="16"/>
      <c r="F32" s="63"/>
      <c r="G32" s="63"/>
      <c r="H32" s="65">
        <v>0</v>
      </c>
      <c r="I32" s="63"/>
      <c r="J32" s="36" t="s">
        <v>68</v>
      </c>
      <c r="K32" s="36" t="s">
        <v>68</v>
      </c>
    </row>
    <row r="33" spans="1:11" ht="19.95" customHeight="1" x14ac:dyDescent="0.3">
      <c r="A33" s="17">
        <v>26</v>
      </c>
      <c r="B33" s="17"/>
      <c r="C33" s="17"/>
      <c r="D33" s="63"/>
      <c r="E33" s="16"/>
      <c r="F33" s="63"/>
      <c r="G33" s="63"/>
      <c r="H33" s="65">
        <v>0</v>
      </c>
      <c r="I33" s="63"/>
      <c r="J33" s="36" t="s">
        <v>68</v>
      </c>
      <c r="K33" s="36" t="s">
        <v>68</v>
      </c>
    </row>
    <row r="34" spans="1:11" ht="19.95" customHeight="1" x14ac:dyDescent="0.3">
      <c r="A34" s="17">
        <v>27</v>
      </c>
      <c r="B34" s="17"/>
      <c r="C34" s="17"/>
      <c r="D34" s="63"/>
      <c r="E34" s="16"/>
      <c r="F34" s="63"/>
      <c r="G34" s="63"/>
      <c r="H34" s="65">
        <v>0</v>
      </c>
      <c r="I34" s="63"/>
      <c r="J34" s="36" t="s">
        <v>68</v>
      </c>
      <c r="K34" s="36" t="s">
        <v>68</v>
      </c>
    </row>
    <row r="35" spans="1:11" ht="19.95" customHeight="1" x14ac:dyDescent="0.3">
      <c r="A35" s="17">
        <v>28</v>
      </c>
      <c r="B35" s="17"/>
      <c r="C35" s="17"/>
      <c r="D35" s="63"/>
      <c r="E35" s="16"/>
      <c r="F35" s="63"/>
      <c r="G35" s="63"/>
      <c r="H35" s="65">
        <v>0</v>
      </c>
      <c r="I35" s="63"/>
      <c r="J35" s="36" t="s">
        <v>68</v>
      </c>
      <c r="K35" s="36" t="s">
        <v>68</v>
      </c>
    </row>
    <row r="36" spans="1:11" ht="19.95" customHeight="1" x14ac:dyDescent="0.3">
      <c r="A36" s="17">
        <v>29</v>
      </c>
      <c r="B36" s="17"/>
      <c r="C36" s="17"/>
      <c r="D36" s="63"/>
      <c r="E36" s="16"/>
      <c r="F36" s="63"/>
      <c r="G36" s="63"/>
      <c r="H36" s="65">
        <v>0</v>
      </c>
      <c r="I36" s="63"/>
      <c r="J36" s="36" t="s">
        <v>68</v>
      </c>
      <c r="K36" s="36" t="s">
        <v>68</v>
      </c>
    </row>
    <row r="37" spans="1:11" ht="19.95" customHeight="1" x14ac:dyDescent="0.3">
      <c r="A37" s="17">
        <v>30</v>
      </c>
      <c r="B37" s="17"/>
      <c r="C37" s="17"/>
      <c r="D37" s="63"/>
      <c r="E37" s="16"/>
      <c r="F37" s="63"/>
      <c r="G37" s="63"/>
      <c r="H37" s="65">
        <v>0</v>
      </c>
      <c r="I37" s="63"/>
      <c r="J37" s="36" t="s">
        <v>68</v>
      </c>
      <c r="K37" s="36" t="s">
        <v>68</v>
      </c>
    </row>
    <row r="38" spans="1:11" ht="20.55" customHeight="1" x14ac:dyDescent="0.3">
      <c r="H38" s="56">
        <f>SUM(H8:H37)</f>
        <v>0</v>
      </c>
      <c r="J38" s="56">
        <f>SUM(J8:J37)</f>
        <v>0</v>
      </c>
    </row>
  </sheetData>
  <sheetProtection sheet="1" objects="1" scenarios="1"/>
  <mergeCells count="2">
    <mergeCell ref="B4:K4"/>
    <mergeCell ref="B2:K2"/>
  </mergeCells>
  <dataValidations count="3">
    <dataValidation type="list" allowBlank="1" showInputMessage="1" showErrorMessage="1" sqref="G8:G37" xr:uid="{05E752A2-C210-4924-8703-50C3FF5A44F2}">
      <formula1>"Ja,Nee"</formula1>
    </dataValidation>
    <dataValidation type="list" allowBlank="1" showInputMessage="1" showErrorMessage="1" sqref="F8:F37" xr:uid="{67E914B7-0ED9-45AE-B292-BE55617A1683}">
      <formula1>"Opbrengsten,Private inbreng,Publiek: elders gevraagde of verkregen subsidies,Publiek: andere (specificeer nader)"</formula1>
    </dataValidation>
    <dataValidation type="list" allowBlank="1" showInputMessage="1" showErrorMessage="1" sqref="E8:E37" xr:uid="{31EFC8BB-D5FA-4648-8E84-3603E302EA67}">
      <formula1>"Doelstelling 1: hardware,Doelstelling 2: opleidingen,Doelstelling 3: essentiële diensten,Alle doelstellingen"</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C4D77-DDD1-492A-9382-65FFDDB6A0DF}">
  <sheetPr>
    <tabColor rgb="FF92D050"/>
  </sheetPr>
  <dimension ref="A1:E31"/>
  <sheetViews>
    <sheetView zoomScale="90" zoomScaleNormal="90" workbookViewId="0">
      <selection activeCell="C31" sqref="C31"/>
    </sheetView>
  </sheetViews>
  <sheetFormatPr defaultColWidth="26.77734375" defaultRowHeight="14.4" x14ac:dyDescent="0.3"/>
  <cols>
    <col min="1" max="1" width="47.77734375" bestFit="1" customWidth="1"/>
  </cols>
  <sheetData>
    <row r="1" spans="1:3" ht="15" thickBot="1" x14ac:dyDescent="0.35"/>
    <row r="2" spans="1:3" ht="15" thickBot="1" x14ac:dyDescent="0.35">
      <c r="A2" s="106" t="s">
        <v>99</v>
      </c>
      <c r="B2" s="107"/>
      <c r="C2" s="108"/>
    </row>
    <row r="4" spans="1:3" ht="20.55" customHeight="1" x14ac:dyDescent="0.3">
      <c r="A4" s="6" t="s">
        <v>100</v>
      </c>
      <c r="B4" s="6" t="s">
        <v>101</v>
      </c>
      <c r="C4" s="6" t="s">
        <v>102</v>
      </c>
    </row>
    <row r="5" spans="1:3" ht="20.55" customHeight="1" x14ac:dyDescent="0.3">
      <c r="A5" s="8" t="s">
        <v>103</v>
      </c>
      <c r="B5" s="69"/>
      <c r="C5" s="69"/>
    </row>
    <row r="6" spans="1:3" ht="20.55" customHeight="1" x14ac:dyDescent="0.3">
      <c r="A6" s="45" t="s">
        <v>38</v>
      </c>
      <c r="B6" s="66">
        <f>Loonkosten!R6</f>
        <v>0</v>
      </c>
      <c r="C6" s="10">
        <f>Loonkosten!T6</f>
        <v>0</v>
      </c>
    </row>
    <row r="7" spans="1:3" ht="20.55" customHeight="1" x14ac:dyDescent="0.3">
      <c r="A7" s="45" t="s">
        <v>104</v>
      </c>
      <c r="B7" s="75">
        <f>B6*15%</f>
        <v>0</v>
      </c>
      <c r="C7" s="11">
        <f>C6*15%</f>
        <v>0</v>
      </c>
    </row>
    <row r="8" spans="1:3" ht="20.55" customHeight="1" x14ac:dyDescent="0.3">
      <c r="A8" s="45" t="s">
        <v>74</v>
      </c>
      <c r="B8" s="66">
        <f>Werkingskosten!H6</f>
        <v>0</v>
      </c>
      <c r="C8" s="10">
        <f>Werkingskosten!J6</f>
        <v>0</v>
      </c>
    </row>
    <row r="9" spans="1:3" ht="20.55" customHeight="1" x14ac:dyDescent="0.3">
      <c r="A9" s="45" t="s">
        <v>82</v>
      </c>
      <c r="B9" s="66">
        <f>'Externe prestaties'!I6</f>
        <v>0</v>
      </c>
      <c r="C9" s="10">
        <f>'Externe prestaties'!K6</f>
        <v>0</v>
      </c>
    </row>
    <row r="10" spans="1:3" ht="20.55" customHeight="1" x14ac:dyDescent="0.3">
      <c r="A10" s="45" t="s">
        <v>87</v>
      </c>
      <c r="B10" s="66">
        <f>Investeringskosten!J6</f>
        <v>0</v>
      </c>
      <c r="C10" s="10">
        <f>Investeringskosten!L6</f>
        <v>0</v>
      </c>
    </row>
    <row r="11" spans="1:3" ht="20.55" customHeight="1" x14ac:dyDescent="0.3">
      <c r="A11" s="9" t="s">
        <v>105</v>
      </c>
      <c r="B11" s="67">
        <f>SUM(B6:B10)</f>
        <v>0</v>
      </c>
      <c r="C11" s="12">
        <f>SUM(C6:C10)</f>
        <v>0</v>
      </c>
    </row>
    <row r="12" spans="1:3" ht="20.55" customHeight="1" x14ac:dyDescent="0.3">
      <c r="A12" s="9" t="s">
        <v>106</v>
      </c>
      <c r="B12" s="67">
        <f>Ontvangsten!H6</f>
        <v>0</v>
      </c>
      <c r="C12" s="12">
        <f>Ontvangsten!J6</f>
        <v>0</v>
      </c>
    </row>
    <row r="13" spans="1:3" ht="20.55" customHeight="1" x14ac:dyDescent="0.3">
      <c r="A13" s="7"/>
      <c r="B13" s="7"/>
      <c r="C13" s="7"/>
    </row>
    <row r="14" spans="1:3" ht="20.55" customHeight="1" x14ac:dyDescent="0.3">
      <c r="A14" s="9" t="s">
        <v>107</v>
      </c>
      <c r="B14" s="67">
        <f>B11-B12</f>
        <v>0</v>
      </c>
      <c r="C14" s="12">
        <f>C11-C12</f>
        <v>0</v>
      </c>
    </row>
    <row r="15" spans="1:3" ht="20.55" customHeight="1" x14ac:dyDescent="0.3">
      <c r="A15" s="7"/>
      <c r="B15" s="7"/>
      <c r="C15" s="7"/>
    </row>
    <row r="16" spans="1:3" ht="20.55" customHeight="1" x14ac:dyDescent="0.3">
      <c r="A16" s="46" t="s">
        <v>108</v>
      </c>
      <c r="B16" s="68">
        <f>IF(B14&lt;=500000,B14,500000)</f>
        <v>0</v>
      </c>
      <c r="C16" s="7"/>
    </row>
    <row r="17" spans="1:5" ht="20.55" customHeight="1" x14ac:dyDescent="0.3">
      <c r="A17" s="46" t="s">
        <v>109</v>
      </c>
      <c r="B17" s="13"/>
      <c r="C17" s="7"/>
    </row>
    <row r="18" spans="1:5" x14ac:dyDescent="0.3">
      <c r="A18" s="7"/>
      <c r="B18" s="7"/>
      <c r="C18" s="7"/>
    </row>
    <row r="19" spans="1:5" x14ac:dyDescent="0.3">
      <c r="A19" s="7"/>
      <c r="B19" s="7"/>
      <c r="C19" s="7"/>
    </row>
    <row r="20" spans="1:5" ht="31.95" customHeight="1" x14ac:dyDescent="0.3">
      <c r="A20" s="109" t="s">
        <v>110</v>
      </c>
      <c r="B20" s="109"/>
      <c r="C20" s="109"/>
    </row>
    <row r="21" spans="1:5" x14ac:dyDescent="0.3">
      <c r="D21" s="44"/>
      <c r="E21" s="44"/>
    </row>
    <row r="22" spans="1:5" x14ac:dyDescent="0.3">
      <c r="D22" s="44"/>
      <c r="E22" s="44"/>
    </row>
    <row r="23" spans="1:5" x14ac:dyDescent="0.3">
      <c r="D23" s="44"/>
      <c r="E23" s="44"/>
    </row>
    <row r="24" spans="1:5" x14ac:dyDescent="0.3">
      <c r="D24" s="44"/>
      <c r="E24" s="44"/>
    </row>
    <row r="25" spans="1:5" x14ac:dyDescent="0.3">
      <c r="D25" s="44"/>
      <c r="E25" s="44"/>
    </row>
    <row r="27" spans="1:5" x14ac:dyDescent="0.3">
      <c r="D27" s="44"/>
      <c r="E27" s="44"/>
    </row>
    <row r="29" spans="1:5" x14ac:dyDescent="0.3">
      <c r="D29" s="44"/>
      <c r="E29" s="44"/>
    </row>
    <row r="31" spans="1:5" x14ac:dyDescent="0.3">
      <c r="D31" s="44"/>
      <c r="E31" s="44"/>
    </row>
  </sheetData>
  <sheetProtection sheet="1" objects="1" scenarios="1"/>
  <mergeCells count="2">
    <mergeCell ref="A2:C2"/>
    <mergeCell ref="A20:C2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11128d67-cc25-4b1d-904a-d04f31ca859f">
      <UserInfo>
        <DisplayName>Najib Hayat</DisplayName>
        <AccountId>14</AccountId>
        <AccountType/>
      </UserInfo>
      <UserInfo>
        <DisplayName>Rymenams Hans</DisplayName>
        <AccountId>13</AccountId>
        <AccountType/>
      </UserInfo>
    </SharedWithUsers>
    <lcf76f155ced4ddcb4097134ff3c332f xmlns="111c4ee5-f043-4c88-b10c-47dca4ea6a43">
      <Terms xmlns="http://schemas.microsoft.com/office/infopath/2007/PartnerControls"/>
    </lcf76f155ced4ddcb4097134ff3c332f>
    <TaxCatchAll xmlns="9a9ec0f0-7796-43d0-ac1f-4c8c46ee0bd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BF44FC04277AB489B7D0E5A4266BB16" ma:contentTypeVersion="18" ma:contentTypeDescription="Een nieuw document maken." ma:contentTypeScope="" ma:versionID="013733db3cc303c4389ae65b13ca8202">
  <xsd:schema xmlns:xsd="http://www.w3.org/2001/XMLSchema" xmlns:xs="http://www.w3.org/2001/XMLSchema" xmlns:p="http://schemas.microsoft.com/office/2006/metadata/properties" xmlns:ns2="111c4ee5-f043-4c88-b10c-47dca4ea6a43" xmlns:ns3="11128d67-cc25-4b1d-904a-d04f31ca859f" xmlns:ns4="9a9ec0f0-7796-43d0-ac1f-4c8c46ee0bd1" targetNamespace="http://schemas.microsoft.com/office/2006/metadata/properties" ma:root="true" ma:fieldsID="53b29a600e30a4b9ef4327d6f6cf6862" ns2:_="" ns3:_="" ns4:_="">
    <xsd:import namespace="111c4ee5-f043-4c88-b10c-47dca4ea6a43"/>
    <xsd:import namespace="11128d67-cc25-4b1d-904a-d04f31ca859f"/>
    <xsd:import namespace="9a9ec0f0-7796-43d0-ac1f-4c8c46ee0bd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4:TaxCatchAll"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1c4ee5-f043-4c88-b10c-47dca4ea6a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49ca8161-7180-459b-a0ef-1a71cf6ffe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1128d67-cc25-4b1d-904a-d04f31ca859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a9ec0f0-7796-43d0-ac1f-4c8c46ee0bd1"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1061a365-9dce-4a98-8178-1afd44faa3ff}" ma:internalName="TaxCatchAll" ma:showField="CatchAllData" ma:web="11128d67-cc25-4b1d-904a-d04f31ca85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F7D76C-253D-45EA-BBE8-010316E10F1B}">
  <ds:schemaRefs>
    <ds:schemaRef ds:uri="9a9ec0f0-7796-43d0-ac1f-4c8c46ee0bd1"/>
    <ds:schemaRef ds:uri="http://purl.org/dc/elements/1.1/"/>
    <ds:schemaRef ds:uri="11128d67-cc25-4b1d-904a-d04f31ca859f"/>
    <ds:schemaRef ds:uri="http://schemas.microsoft.com/office/2006/documentManagement/types"/>
    <ds:schemaRef ds:uri="http://purl.org/dc/terms/"/>
    <ds:schemaRef ds:uri="http://purl.org/dc/dcmitype/"/>
    <ds:schemaRef ds:uri="111c4ee5-f043-4c88-b10c-47dca4ea6a43"/>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D63FBF6D-F717-4FE2-9F38-BD48B0D916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1c4ee5-f043-4c88-b10c-47dca4ea6a43"/>
    <ds:schemaRef ds:uri="11128d67-cc25-4b1d-904a-d04f31ca859f"/>
    <ds:schemaRef ds:uri="9a9ec0f0-7796-43d0-ac1f-4c8c46ee0b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EE5DAF-7E90-4762-8E4B-666E891CE6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1</vt:i4>
      </vt:variant>
    </vt:vector>
  </HeadingPairs>
  <TitlesOfParts>
    <vt:vector size="9" baseType="lpstr">
      <vt:lpstr>Instructies</vt:lpstr>
      <vt:lpstr>Identificatiegegevens</vt:lpstr>
      <vt:lpstr>Loonkosten</vt:lpstr>
      <vt:lpstr>Werkingskosten</vt:lpstr>
      <vt:lpstr>Externe prestaties</vt:lpstr>
      <vt:lpstr>Investeringskosten</vt:lpstr>
      <vt:lpstr>Ontvangsten</vt:lpstr>
      <vt:lpstr>Totaal begroting</vt:lpstr>
      <vt:lpstr>Instructies!_Hlk83820730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Rymenams, Hans</dc:creator>
  <cp:keywords/>
  <dc:description/>
  <cp:lastModifiedBy>Neels Daan</cp:lastModifiedBy>
  <cp:revision/>
  <dcterms:created xsi:type="dcterms:W3CDTF">2021-09-22T14:22:27Z</dcterms:created>
  <dcterms:modified xsi:type="dcterms:W3CDTF">2024-06-10T12:18:28Z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0x0101009BF44FC04277AB489B7D0E5A4266BB16</vt:lpwstr>
  </property>
  <property fmtid="{D5CDD505-2E9C-101B-9397-08002B2CF9AE}" pid="3" name="MediaServiceImageTags">
    <vt:lpwstr/>
  </property>
</Properties>
</file>